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30" windowWidth="9045" windowHeight="5970"/>
  </bookViews>
  <sheets>
    <sheet name="Plantation Species" sheetId="1" r:id="rId1"/>
    <sheet name="Ownership-2006-07" sheetId="2" r:id="rId2"/>
    <sheet name="Land utilization 2006-08" sheetId="3" r:id="rId3"/>
    <sheet name="New Afforestation 2006-08" sheetId="4" r:id="rId4"/>
    <sheet name="Production by Province 07 -08" sheetId="5" r:id="rId5"/>
    <sheet name="Gross Value 07vs.08" sheetId="6" r:id="rId6"/>
    <sheet name="Exports vs Imports 2007vs2008" sheetId="7" r:id="rId7"/>
    <sheet name="Sales-Processing plants07-08" sheetId="8" r:id="rId8"/>
    <sheet name="Plant Capacities-2008" sheetId="9" r:id="rId9"/>
  </sheets>
  <calcPr calcId="144525"/>
</workbook>
</file>

<file path=xl/calcChain.xml><?xml version="1.0" encoding="utf-8"?>
<calcChain xmlns="http://schemas.openxmlformats.org/spreadsheetml/2006/main">
  <c r="H16" i="9"/>
  <c r="G16"/>
  <c r="F16"/>
  <c r="E16"/>
  <c r="D16"/>
  <c r="C16"/>
  <c r="F45" i="2"/>
  <c r="E45"/>
  <c r="G44"/>
  <c r="G43"/>
  <c r="G42"/>
  <c r="G41"/>
  <c r="G40"/>
  <c r="G39"/>
  <c r="G38"/>
  <c r="G37"/>
  <c r="G36"/>
  <c r="G45" s="1"/>
  <c r="F29"/>
  <c r="E29"/>
  <c r="G28"/>
  <c r="G27"/>
  <c r="G26"/>
  <c r="G25"/>
  <c r="G24"/>
  <c r="G23"/>
  <c r="G22"/>
  <c r="G21"/>
  <c r="G20"/>
  <c r="G29" s="1"/>
  <c r="G30" i="4"/>
  <c r="G29"/>
  <c r="G28"/>
  <c r="J19"/>
  <c r="G19"/>
  <c r="D19"/>
  <c r="C19"/>
  <c r="I19"/>
  <c r="I15"/>
  <c r="I11"/>
  <c r="E19"/>
  <c r="E18"/>
  <c r="E17"/>
  <c r="E16"/>
  <c r="E15"/>
  <c r="E14"/>
  <c r="E13"/>
  <c r="E12"/>
  <c r="E10"/>
  <c r="E11"/>
  <c r="E22" i="1"/>
  <c r="E21"/>
  <c r="E20"/>
  <c r="E19"/>
  <c r="E18"/>
  <c r="I26"/>
  <c r="I25"/>
  <c r="I24"/>
  <c r="I23"/>
  <c r="I22"/>
  <c r="I21"/>
  <c r="I20"/>
  <c r="I19"/>
  <c r="I18"/>
  <c r="E26"/>
  <c r="E25"/>
  <c r="E24"/>
  <c r="E23"/>
</calcChain>
</file>

<file path=xl/comments1.xml><?xml version="1.0" encoding="utf-8"?>
<comments xmlns="http://schemas.openxmlformats.org/spreadsheetml/2006/main">
  <authors>
    <author>Mamsie Khoapa</author>
  </authors>
  <commentList>
    <comment ref="D13" authorId="0">
      <text>
        <r>
          <rPr>
            <b/>
            <sz val="9"/>
            <color indexed="81"/>
            <rFont val="Tahoma"/>
            <family val="2"/>
          </rPr>
          <t>Mamsie Khoapa:</t>
        </r>
        <r>
          <rPr>
            <sz val="9"/>
            <color indexed="81"/>
            <rFont val="Tahoma"/>
            <family val="2"/>
          </rPr>
          <t xml:space="preserve">
Other in 2008 consists of Emergent Groweres and Commercial Farmers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>Mamsie Khoapa:</t>
        </r>
        <r>
          <rPr>
            <sz val="9"/>
            <color indexed="81"/>
            <rFont val="Tahoma"/>
            <family val="2"/>
          </rPr>
          <t xml:space="preserve">
This contains SAFCOL (KLF) figures.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Mamsie Khoapa:</t>
        </r>
        <r>
          <rPr>
            <sz val="9"/>
            <color indexed="81"/>
            <rFont val="Tahoma"/>
            <family val="2"/>
          </rPr>
          <t xml:space="preserve">
This contains SAFCOL (KLF) figures.</t>
        </r>
      </text>
    </comment>
  </commentList>
</comments>
</file>

<file path=xl/comments2.xml><?xml version="1.0" encoding="utf-8"?>
<comments xmlns="http://schemas.openxmlformats.org/spreadsheetml/2006/main">
  <authors>
    <author>Mamsie Khoapa</author>
  </authors>
  <commentList>
    <comment ref="L39" authorId="0">
      <text>
        <r>
          <rPr>
            <b/>
            <sz val="9"/>
            <color indexed="81"/>
            <rFont val="Tahoma"/>
            <family val="2"/>
          </rPr>
          <t>Mamsie Khoapa:</t>
        </r>
        <r>
          <rPr>
            <sz val="9"/>
            <color indexed="81"/>
            <rFont val="Tahoma"/>
            <family val="2"/>
          </rPr>
          <t xml:space="preserve">
This translates to 510,389 hectares</t>
        </r>
      </text>
    </comment>
  </commentList>
</comments>
</file>

<file path=xl/sharedStrings.xml><?xml version="1.0" encoding="utf-8"?>
<sst xmlns="http://schemas.openxmlformats.org/spreadsheetml/2006/main" count="340" uniqueCount="187">
  <si>
    <t>Commercial Timber Resources</t>
  </si>
  <si>
    <t>National Perspective</t>
  </si>
  <si>
    <t>Total Commercial Timber plantation by area in hectares</t>
  </si>
  <si>
    <t>2007-08</t>
  </si>
  <si>
    <t>2006-07</t>
  </si>
  <si>
    <t>1,257, 341</t>
  </si>
  <si>
    <t>Mpumalanga Freight Databank Update Project</t>
  </si>
  <si>
    <t>Industry - Forestry Sector</t>
  </si>
  <si>
    <t>Mpumalanga Freight databank Update Project</t>
  </si>
  <si>
    <t>International Perspective - Comparison 2006/07</t>
  </si>
  <si>
    <t>Country</t>
  </si>
  <si>
    <t>Total Area</t>
  </si>
  <si>
    <t>Forestry Area</t>
  </si>
  <si>
    <t>% of Total Area</t>
  </si>
  <si>
    <t>million ha</t>
  </si>
  <si>
    <t>hectares</t>
  </si>
  <si>
    <t>South Africa</t>
  </si>
  <si>
    <t>Zimbabwe</t>
  </si>
  <si>
    <t>U.S.A</t>
  </si>
  <si>
    <t>Canada</t>
  </si>
  <si>
    <t>Japan</t>
  </si>
  <si>
    <t>Russian Federation</t>
  </si>
  <si>
    <t>Total World</t>
  </si>
  <si>
    <t>European Union</t>
  </si>
  <si>
    <t>Land Utilization - Plantation Areas Only</t>
  </si>
  <si>
    <t>Corporate (ex. SAFCOL)</t>
  </si>
  <si>
    <t>Corporate</t>
  </si>
  <si>
    <t>Public Sector (State/Government)</t>
  </si>
  <si>
    <t>Commercial Farmers</t>
  </si>
  <si>
    <t>SAFCOL</t>
  </si>
  <si>
    <t>Emergent Farmers</t>
  </si>
  <si>
    <t>National Perspective - Comparison 2006-07</t>
  </si>
  <si>
    <t>Sub-sectors</t>
  </si>
  <si>
    <t>Forestry</t>
  </si>
  <si>
    <t>Maize</t>
  </si>
  <si>
    <t>Wheat</t>
  </si>
  <si>
    <t>Sugar</t>
  </si>
  <si>
    <t>Million ha</t>
  </si>
  <si>
    <t>Land Use Categorization by Area in SA</t>
  </si>
  <si>
    <t>Category</t>
  </si>
  <si>
    <t>Grazing</t>
  </si>
  <si>
    <t>Total Usage in %</t>
  </si>
  <si>
    <t>Arable</t>
  </si>
  <si>
    <t>Nature Conservation</t>
  </si>
  <si>
    <t>Other</t>
  </si>
  <si>
    <t>Total Land Area in Million ha is 122.3 million ha</t>
  </si>
  <si>
    <t>Land Use Categorization by Area in MPUMALANGA PROVINCE</t>
  </si>
  <si>
    <t xml:space="preserve"> </t>
  </si>
  <si>
    <t>Total Mpumalanga Land Area in Million ha is 8.2 million ha which equates to 6.7% in total</t>
  </si>
  <si>
    <t>Provincial Perspective - Comparison 2006-2008</t>
  </si>
  <si>
    <t>Provinces</t>
  </si>
  <si>
    <t>Mpumalanga</t>
  </si>
  <si>
    <t>KZN</t>
  </si>
  <si>
    <t>E.Cape</t>
  </si>
  <si>
    <t>W.Cape</t>
  </si>
  <si>
    <t>Limpopo</t>
  </si>
  <si>
    <t>Forestry Plantation Areas as Percentage of land area in Provinces</t>
  </si>
  <si>
    <t>Forestry has the greatest percentage in Mpumalanga Province - Land Afforested</t>
  </si>
  <si>
    <t>Plantation Area by Ownership - 2007 vs 2008</t>
  </si>
  <si>
    <t>Total Plantation Area per province by Ownership</t>
  </si>
  <si>
    <t>Ownership/Stewardship</t>
  </si>
  <si>
    <t>Province</t>
  </si>
  <si>
    <t>Ownership 2006/07</t>
  </si>
  <si>
    <t>Ownership 2007/08</t>
  </si>
  <si>
    <t>Private</t>
  </si>
  <si>
    <t>Public</t>
  </si>
  <si>
    <t>Total</t>
  </si>
  <si>
    <t>Percent Privately owned</t>
  </si>
  <si>
    <t>Percent Publicly owned</t>
  </si>
  <si>
    <t>2006/07</t>
  </si>
  <si>
    <t>North West Province</t>
  </si>
  <si>
    <t>Gauteng</t>
  </si>
  <si>
    <t>Free State</t>
  </si>
  <si>
    <t>N. Cape</t>
  </si>
  <si>
    <t>Total hectares = 1,266,194 in 2007</t>
  </si>
  <si>
    <t>Total hectares = 1,257,341 in 2008</t>
  </si>
  <si>
    <t>Note: A significant decline in Forestry Area by  %</t>
  </si>
  <si>
    <t>Land Utilization - Plantation Areas only</t>
  </si>
  <si>
    <t>Plantation Area by Species per province 2007 vs 2008</t>
  </si>
  <si>
    <t>Softwood</t>
  </si>
  <si>
    <t>Hardwood</t>
  </si>
  <si>
    <t>% Total Area</t>
  </si>
  <si>
    <t>North west Province</t>
  </si>
  <si>
    <t>KwaZulu Natal</t>
  </si>
  <si>
    <t>Eastern Cape</t>
  </si>
  <si>
    <t>Northern Cape</t>
  </si>
  <si>
    <t>Western Cape</t>
  </si>
  <si>
    <t>Species</t>
  </si>
  <si>
    <t>Plantation Area by Species 2007 vs 2008</t>
  </si>
  <si>
    <t>Plantation Area in Provinces per Species (soft vs. hard wood)</t>
  </si>
  <si>
    <t>Pine</t>
  </si>
  <si>
    <t>Eucalyptus</t>
  </si>
  <si>
    <t>Wattle</t>
  </si>
  <si>
    <t>Note: Total plantation area = 1,266,194 (ha) in 2007 vs. 1,2,57, 341 (ha) in 2008</t>
  </si>
  <si>
    <t>Mpumalanga Freight Databank Update project</t>
  </si>
  <si>
    <t>Industry - Forestry</t>
  </si>
  <si>
    <t>New Afforestation Statistics</t>
  </si>
  <si>
    <t>New Afforestation by Province ( Public vs. Private Ownership)</t>
  </si>
  <si>
    <t>Total(ha)</t>
  </si>
  <si>
    <t>% Total area</t>
  </si>
  <si>
    <t>NW Province</t>
  </si>
  <si>
    <t>E. Cape</t>
  </si>
  <si>
    <t>W. Cape</t>
  </si>
  <si>
    <t>TOTAL</t>
  </si>
  <si>
    <t>Note: Public includes SAFCOL (KLF) figures</t>
  </si>
  <si>
    <t>New Afforestation by Species (2006-2008)</t>
  </si>
  <si>
    <t>New Afforestation of soft vs. hard wood (2006-2008)</t>
  </si>
  <si>
    <t>% Softwood</t>
  </si>
  <si>
    <t>% Hardwood</t>
  </si>
  <si>
    <t>2005/06</t>
  </si>
  <si>
    <t>2007/08</t>
  </si>
  <si>
    <t>TOTAL in South Africa</t>
  </si>
  <si>
    <t>softwood</t>
  </si>
  <si>
    <t>hardwood</t>
  </si>
  <si>
    <t>Roundwood Production by Province and Genera (2007 vs 2008)</t>
  </si>
  <si>
    <t>Note: Total - 8.9 million cubic meters (softwood in 2008)</t>
  </si>
  <si>
    <t>Total 11.3 million cubic meters ( hardwood in 2008)</t>
  </si>
  <si>
    <t>Note: Total - 9 million cubic meters (softwood in 2007)</t>
  </si>
  <si>
    <t>Total 11.3 million cubic meters ( hardwood in 2007)</t>
  </si>
  <si>
    <t>Total Roundwood Production ex Plantations by product (2007 vs 2008)</t>
  </si>
  <si>
    <t>Products</t>
  </si>
  <si>
    <t>Sawlogs</t>
  </si>
  <si>
    <t>Mining Timber</t>
  </si>
  <si>
    <t>Pulpwood</t>
  </si>
  <si>
    <t>Note: 20.1 million cubic meters or 17.5 million tons in 2008</t>
  </si>
  <si>
    <t>20.3 million cubic meters or 17.8 million tons in 2007</t>
  </si>
  <si>
    <t>Gross Value of Output - Comparison to other Agri-products</t>
  </si>
  <si>
    <t>2003 vs 2007 and 2008</t>
  </si>
  <si>
    <t>Forestry Products</t>
  </si>
  <si>
    <t>Sugar Cane</t>
  </si>
  <si>
    <t>Note: Value in Billion Rands</t>
  </si>
  <si>
    <t>Billion Rands</t>
  </si>
  <si>
    <t xml:space="preserve">Forest Product Imports vs Exports </t>
  </si>
  <si>
    <t>2007 vs. 2008</t>
  </si>
  <si>
    <t>Pulp</t>
  </si>
  <si>
    <t>Paper</t>
  </si>
  <si>
    <t>Solid Wood</t>
  </si>
  <si>
    <t>Note: Total Exports - R 14.8 Billion  in 2008</t>
  </si>
  <si>
    <t>Note: Total Exports - R 12.2 Billion  in 2007</t>
  </si>
  <si>
    <t>Note: Total Imports - R 11.3 Billion in 2008</t>
  </si>
  <si>
    <t>Note: Total Imports - R 9.8 Billion in 2007</t>
  </si>
  <si>
    <t>% of Exports</t>
  </si>
  <si>
    <t>% of Imports</t>
  </si>
  <si>
    <t>FSC Certified Forests by Ownership</t>
  </si>
  <si>
    <t>Comparison between 2007 vs August 2009</t>
  </si>
  <si>
    <t>DWAF</t>
  </si>
  <si>
    <t>Individuals</t>
  </si>
  <si>
    <t>SAFCOL &amp;  ex.SAFCOL</t>
  </si>
  <si>
    <t>Corporate/Private Companies</t>
  </si>
  <si>
    <t>2007: Certified land area = 1,622,196 (ha)</t>
  </si>
  <si>
    <t>2008: Certified land area = 1,572,568 (ha)</t>
  </si>
  <si>
    <t>Note: This includes planted and non planted areas</t>
  </si>
  <si>
    <t>Primary Processing plants 2007- 2008</t>
  </si>
  <si>
    <t>Product</t>
  </si>
  <si>
    <t>Units</t>
  </si>
  <si>
    <t>Volumes</t>
  </si>
  <si>
    <t>000 cubic m/tons</t>
  </si>
  <si>
    <t>Sawn Timber</t>
  </si>
  <si>
    <t>Wood-based Panel products</t>
  </si>
  <si>
    <t>Poles</t>
  </si>
  <si>
    <t>Charcoal</t>
  </si>
  <si>
    <t>Chips/Mill Residents</t>
  </si>
  <si>
    <t>Firewood</t>
  </si>
  <si>
    <t>tons</t>
  </si>
  <si>
    <t>cubic metres</t>
  </si>
  <si>
    <t>Sales excluding Primary Processing Plants by Volume</t>
  </si>
  <si>
    <t>Processing Plant capacities</t>
  </si>
  <si>
    <t>Plant type</t>
  </si>
  <si>
    <t>0-20,000</t>
  </si>
  <si>
    <t>20,000 - 50, 000</t>
  </si>
  <si>
    <t>50,000 - 100,000</t>
  </si>
  <si>
    <t>100,000 - 200,000</t>
  </si>
  <si>
    <t>200,000 +</t>
  </si>
  <si>
    <t>Sawmills</t>
  </si>
  <si>
    <t>Veneer Mills</t>
  </si>
  <si>
    <t>Pulp, Paper &amp; Board Mills</t>
  </si>
  <si>
    <t>Pole Treating Plants</t>
  </si>
  <si>
    <t>Match Foresties</t>
  </si>
  <si>
    <t>Charcoal Plants</t>
  </si>
  <si>
    <t>CAPACITIES: Number of Plants</t>
  </si>
  <si>
    <t>Annual Roundwood Intake at cubic meters - 2007/08</t>
  </si>
  <si>
    <t xml:space="preserve">Source: </t>
  </si>
  <si>
    <t>FSA Abstracts 2008</t>
  </si>
  <si>
    <t>Ownership</t>
  </si>
  <si>
    <t>2006-08</t>
  </si>
  <si>
    <t>Plantation Area Overall per Species</t>
  </si>
  <si>
    <t>Source: FSA Abstract for Forest Industry 2008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</si>
</sst>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%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6" fillId="0" borderId="1" xfId="0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7" fillId="0" borderId="13" xfId="0" applyFont="1" applyFill="1" applyBorder="1"/>
    <xf numFmtId="0" fontId="6" fillId="0" borderId="8" xfId="0" applyFont="1" applyFill="1" applyBorder="1"/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9" fontId="5" fillId="0" borderId="20" xfId="2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7" fillId="0" borderId="17" xfId="0" applyFont="1" applyFill="1" applyBorder="1"/>
    <xf numFmtId="164" fontId="7" fillId="0" borderId="9" xfId="1" applyFont="1" applyFill="1" applyBorder="1"/>
    <xf numFmtId="9" fontId="7" fillId="0" borderId="9" xfId="2" applyFont="1" applyFill="1" applyBorder="1"/>
    <xf numFmtId="0" fontId="6" fillId="0" borderId="17" xfId="0" applyFont="1" applyFill="1" applyBorder="1"/>
    <xf numFmtId="164" fontId="6" fillId="0" borderId="1" xfId="1" applyFont="1" applyFill="1" applyBorder="1"/>
    <xf numFmtId="9" fontId="6" fillId="0" borderId="1" xfId="2" applyFont="1" applyFill="1" applyBorder="1"/>
    <xf numFmtId="164" fontId="7" fillId="0" borderId="1" xfId="1" applyFont="1" applyFill="1" applyBorder="1"/>
    <xf numFmtId="9" fontId="7" fillId="0" borderId="1" xfId="2" applyFont="1" applyFill="1" applyBorder="1"/>
    <xf numFmtId="0" fontId="7" fillId="0" borderId="18" xfId="0" applyFont="1" applyFill="1" applyBorder="1"/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" xfId="0" applyFont="1" applyFill="1" applyBorder="1"/>
    <xf numFmtId="0" fontId="7" fillId="0" borderId="1" xfId="0" applyFont="1" applyFill="1" applyBorder="1"/>
    <xf numFmtId="0" fontId="9" fillId="0" borderId="0" xfId="0" applyFont="1" applyFill="1"/>
    <xf numFmtId="0" fontId="10" fillId="0" borderId="0" xfId="0" applyFont="1" applyFill="1"/>
    <xf numFmtId="0" fontId="7" fillId="0" borderId="0" xfId="0" applyFont="1" applyFill="1" applyBorder="1"/>
    <xf numFmtId="0" fontId="6" fillId="0" borderId="23" xfId="0" applyFont="1" applyFill="1" applyBorder="1"/>
    <xf numFmtId="0" fontId="6" fillId="0" borderId="24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4" fillId="0" borderId="26" xfId="0" applyFont="1" applyFill="1" applyBorder="1"/>
    <xf numFmtId="165" fontId="7" fillId="0" borderId="1" xfId="0" applyNumberFormat="1" applyFont="1" applyFill="1" applyBorder="1" applyAlignment="1">
      <alignment horizontal="center"/>
    </xf>
    <xf numFmtId="165" fontId="7" fillId="0" borderId="27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1" xfId="0" applyFont="1" applyFill="1" applyBorder="1"/>
    <xf numFmtId="9" fontId="7" fillId="0" borderId="1" xfId="0" applyNumberFormat="1" applyFont="1" applyFill="1" applyBorder="1" applyAlignment="1">
      <alignment horizontal="center"/>
    </xf>
    <xf numFmtId="165" fontId="7" fillId="0" borderId="27" xfId="2" applyNumberFormat="1" applyFont="1" applyFill="1" applyBorder="1" applyAlignment="1">
      <alignment horizontal="center"/>
    </xf>
    <xf numFmtId="9" fontId="7" fillId="0" borderId="0" xfId="2" applyFont="1" applyFill="1" applyBorder="1" applyAlignment="1">
      <alignment horizontal="center"/>
    </xf>
    <xf numFmtId="165" fontId="7" fillId="0" borderId="1" xfId="2" applyNumberFormat="1" applyFont="1" applyFill="1" applyBorder="1" applyAlignment="1">
      <alignment horizontal="center"/>
    </xf>
    <xf numFmtId="0" fontId="4" fillId="0" borderId="0" xfId="0" applyFont="1" applyFill="1" applyBorder="1"/>
    <xf numFmtId="0" fontId="9" fillId="0" borderId="0" xfId="0" applyFont="1" applyFill="1" applyBorder="1"/>
    <xf numFmtId="9" fontId="11" fillId="0" borderId="0" xfId="2" applyFont="1" applyFill="1" applyBorder="1" applyAlignment="1">
      <alignment horizontal="center"/>
    </xf>
    <xf numFmtId="0" fontId="4" fillId="0" borderId="28" xfId="0" applyFont="1" applyFill="1" applyBorder="1"/>
    <xf numFmtId="9" fontId="7" fillId="0" borderId="29" xfId="0" applyNumberFormat="1" applyFont="1" applyFill="1" applyBorder="1" applyAlignment="1">
      <alignment horizontal="center"/>
    </xf>
    <xf numFmtId="165" fontId="7" fillId="0" borderId="30" xfId="2" applyNumberFormat="1" applyFont="1" applyFill="1" applyBorder="1" applyAlignment="1">
      <alignment horizontal="center"/>
    </xf>
    <xf numFmtId="0" fontId="11" fillId="0" borderId="0" xfId="0" applyFont="1" applyFill="1" applyBorder="1"/>
    <xf numFmtId="0" fontId="12" fillId="0" borderId="0" xfId="0" applyFont="1" applyFill="1"/>
    <xf numFmtId="0" fontId="11" fillId="0" borderId="0" xfId="0" applyFont="1" applyFill="1"/>
    <xf numFmtId="0" fontId="13" fillId="0" borderId="0" xfId="0" applyFont="1" applyFill="1"/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9" fontId="13" fillId="0" borderId="1" xfId="2" applyFont="1" applyFill="1" applyBorder="1" applyAlignment="1">
      <alignment horizontal="center"/>
    </xf>
    <xf numFmtId="0" fontId="11" fillId="0" borderId="1" xfId="0" applyFont="1" applyFill="1" applyBorder="1"/>
    <xf numFmtId="3" fontId="11" fillId="0" borderId="1" xfId="0" applyNumberFormat="1" applyFont="1" applyFill="1" applyBorder="1" applyAlignment="1">
      <alignment horizontal="center"/>
    </xf>
    <xf numFmtId="9" fontId="11" fillId="0" borderId="1" xfId="2" applyFont="1" applyFill="1" applyBorder="1" applyAlignment="1">
      <alignment horizontal="center"/>
    </xf>
    <xf numFmtId="0" fontId="9" fillId="0" borderId="1" xfId="0" applyFont="1" applyFill="1" applyBorder="1"/>
    <xf numFmtId="3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9" fontId="9" fillId="0" borderId="1" xfId="2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3" fillId="0" borderId="1" xfId="0" applyFont="1" applyFill="1" applyBorder="1"/>
    <xf numFmtId="3" fontId="13" fillId="0" borderId="1" xfId="0" applyNumberFormat="1" applyFont="1" applyFill="1" applyBorder="1" applyAlignment="1">
      <alignment horizontal="center"/>
    </xf>
    <xf numFmtId="0" fontId="7" fillId="0" borderId="2" xfId="0" applyFont="1" applyFill="1" applyBorder="1"/>
    <xf numFmtId="0" fontId="7" fillId="0" borderId="3" xfId="0" applyFont="1" applyFill="1" applyBorder="1"/>
    <xf numFmtId="0" fontId="7" fillId="0" borderId="4" xfId="0" applyFont="1" applyFill="1" applyBorder="1"/>
    <xf numFmtId="3" fontId="7" fillId="0" borderId="1" xfId="0" applyNumberFormat="1" applyFont="1" applyFill="1" applyBorder="1"/>
    <xf numFmtId="0" fontId="7" fillId="0" borderId="1" xfId="0" applyNumberFormat="1" applyFont="1" applyFill="1" applyBorder="1"/>
    <xf numFmtId="4" fontId="7" fillId="0" borderId="1" xfId="0" applyNumberFormat="1" applyFont="1" applyFill="1" applyBorder="1"/>
    <xf numFmtId="0" fontId="13" fillId="0" borderId="0" xfId="0" applyFont="1" applyFill="1" applyAlignment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23" xfId="0" applyFont="1" applyFill="1" applyBorder="1"/>
    <xf numFmtId="0" fontId="13" fillId="0" borderId="24" xfId="0" applyFont="1" applyFill="1" applyBorder="1"/>
    <xf numFmtId="0" fontId="13" fillId="0" borderId="25" xfId="0" applyFont="1" applyFill="1" applyBorder="1"/>
    <xf numFmtId="0" fontId="9" fillId="0" borderId="5" xfId="0" applyFont="1" applyFill="1" applyBorder="1"/>
    <xf numFmtId="164" fontId="11" fillId="0" borderId="26" xfId="1" applyFont="1" applyFill="1" applyBorder="1" applyAlignment="1">
      <alignment horizontal="center"/>
    </xf>
    <xf numFmtId="164" fontId="11" fillId="0" borderId="1" xfId="1" applyFont="1" applyFill="1" applyBorder="1" applyAlignment="1">
      <alignment horizontal="center"/>
    </xf>
    <xf numFmtId="9" fontId="11" fillId="0" borderId="27" xfId="2" applyFont="1" applyFill="1" applyBorder="1" applyAlignment="1">
      <alignment horizontal="center"/>
    </xf>
    <xf numFmtId="0" fontId="11" fillId="0" borderId="26" xfId="0" applyFont="1" applyFill="1" applyBorder="1" applyAlignment="1">
      <alignment horizontal="center"/>
    </xf>
    <xf numFmtId="164" fontId="13" fillId="0" borderId="26" xfId="1" applyFont="1" applyFill="1" applyBorder="1" applyAlignment="1">
      <alignment horizontal="center"/>
    </xf>
    <xf numFmtId="164" fontId="13" fillId="0" borderId="1" xfId="1" applyFont="1" applyFill="1" applyBorder="1" applyAlignment="1">
      <alignment horizontal="center"/>
    </xf>
    <xf numFmtId="9" fontId="13" fillId="0" borderId="27" xfId="2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164" fontId="13" fillId="0" borderId="28" xfId="1" applyFont="1" applyFill="1" applyBorder="1" applyAlignment="1">
      <alignment horizontal="center"/>
    </xf>
    <xf numFmtId="164" fontId="13" fillId="0" borderId="29" xfId="1" applyFont="1" applyFill="1" applyBorder="1" applyAlignment="1">
      <alignment horizontal="center"/>
    </xf>
    <xf numFmtId="9" fontId="13" fillId="0" borderId="30" xfId="2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3" fillId="0" borderId="29" xfId="0" applyFont="1" applyFill="1" applyBorder="1" applyAlignment="1">
      <alignment horizontal="center"/>
    </xf>
    <xf numFmtId="0" fontId="12" fillId="0" borderId="0" xfId="0" applyFont="1" applyFill="1" applyBorder="1"/>
    <xf numFmtId="164" fontId="7" fillId="0" borderId="0" xfId="1" applyFont="1" applyFill="1"/>
    <xf numFmtId="9" fontId="7" fillId="0" borderId="0" xfId="0" applyNumberFormat="1" applyFont="1" applyFill="1"/>
    <xf numFmtId="0" fontId="5" fillId="0" borderId="0" xfId="0" applyFont="1" applyFill="1"/>
    <xf numFmtId="0" fontId="13" fillId="0" borderId="14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164" fontId="11" fillId="0" borderId="1" xfId="1" applyFont="1" applyFill="1" applyBorder="1"/>
    <xf numFmtId="9" fontId="11" fillId="0" borderId="1" xfId="2" applyFont="1" applyFill="1" applyBorder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9" fontId="7" fillId="0" borderId="1" xfId="2" applyFont="1" applyFill="1" applyBorder="1" applyAlignment="1">
      <alignment horizontal="center"/>
    </xf>
    <xf numFmtId="0" fontId="14" fillId="0" borderId="0" xfId="0" applyFont="1" applyFill="1"/>
    <xf numFmtId="0" fontId="6" fillId="0" borderId="22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quotePrefix="1" applyFont="1" applyFill="1"/>
    <xf numFmtId="0" fontId="4" fillId="0" borderId="7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FSC Certified Forests by Ownership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'Ownership-2006-07'!$O$6</c:f>
              <c:strCache>
                <c:ptCount val="1"/>
                <c:pt idx="0">
                  <c:v>2007</c:v>
                </c:pt>
              </c:strCache>
            </c:strRef>
          </c:tx>
          <c:cat>
            <c:strRef>
              <c:f>'Ownership-2006-07'!$N$7:$N$10</c:f>
              <c:strCache>
                <c:ptCount val="4"/>
                <c:pt idx="0">
                  <c:v>Corporate/Private Companies</c:v>
                </c:pt>
                <c:pt idx="1">
                  <c:v>DWAF</c:v>
                </c:pt>
                <c:pt idx="2">
                  <c:v>Individuals</c:v>
                </c:pt>
                <c:pt idx="3">
                  <c:v>SAFCOL &amp;  ex.SAFCOL</c:v>
                </c:pt>
              </c:strCache>
            </c:strRef>
          </c:cat>
          <c:val>
            <c:numRef>
              <c:f>'Ownership-2006-07'!$O$7:$O$10</c:f>
              <c:numCache>
                <c:formatCode>0.0%</c:formatCode>
                <c:ptCount val="4"/>
                <c:pt idx="0" formatCode="0%">
                  <c:v>0.63</c:v>
                </c:pt>
                <c:pt idx="1">
                  <c:v>2.1999999999999999E-2</c:v>
                </c:pt>
                <c:pt idx="2">
                  <c:v>0.13</c:v>
                </c:pt>
                <c:pt idx="3">
                  <c:v>0.218</c:v>
                </c:pt>
              </c:numCache>
            </c:numRef>
          </c:val>
        </c:ser>
        <c:ser>
          <c:idx val="1"/>
          <c:order val="1"/>
          <c:tx>
            <c:strRef>
              <c:f>'Ownership-2006-07'!$P$6</c:f>
              <c:strCache>
                <c:ptCount val="1"/>
                <c:pt idx="0">
                  <c:v>Aug-09</c:v>
                </c:pt>
              </c:strCache>
            </c:strRef>
          </c:tx>
          <c:cat>
            <c:strRef>
              <c:f>'Ownership-2006-07'!$N$7:$N$10</c:f>
              <c:strCache>
                <c:ptCount val="4"/>
                <c:pt idx="0">
                  <c:v>Corporate/Private Companies</c:v>
                </c:pt>
                <c:pt idx="1">
                  <c:v>DWAF</c:v>
                </c:pt>
                <c:pt idx="2">
                  <c:v>Individuals</c:v>
                </c:pt>
                <c:pt idx="3">
                  <c:v>SAFCOL &amp;  ex.SAFCOL</c:v>
                </c:pt>
              </c:strCache>
            </c:strRef>
          </c:cat>
          <c:val>
            <c:numRef>
              <c:f>'Ownership-2006-07'!$P$7:$P$10</c:f>
              <c:numCache>
                <c:formatCode>0.0%</c:formatCode>
                <c:ptCount val="4"/>
                <c:pt idx="0">
                  <c:v>0.76600000000000001</c:v>
                </c:pt>
                <c:pt idx="1">
                  <c:v>2.4E-2</c:v>
                </c:pt>
                <c:pt idx="2">
                  <c:v>9.4E-2</c:v>
                </c:pt>
                <c:pt idx="3">
                  <c:v>0.11600000000000001</c:v>
                </c:pt>
              </c:numCache>
            </c:numRef>
          </c:val>
        </c:ser>
        <c:dLbls/>
        <c:shape val="cone"/>
        <c:axId val="106690432"/>
        <c:axId val="106691968"/>
        <c:axId val="0"/>
      </c:bar3DChart>
      <c:catAx>
        <c:axId val="106690432"/>
        <c:scaling>
          <c:orientation val="minMax"/>
        </c:scaling>
        <c:axPos val="b"/>
        <c:majorTickMark val="none"/>
        <c:tickLblPos val="nextTo"/>
        <c:crossAx val="106691968"/>
        <c:crosses val="autoZero"/>
        <c:auto val="1"/>
        <c:lblAlgn val="ctr"/>
        <c:lblOffset val="100"/>
      </c:catAx>
      <c:valAx>
        <c:axId val="1066919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of ownership</a:t>
                </a:r>
              </a:p>
            </c:rich>
          </c:tx>
        </c:title>
        <c:numFmt formatCode="0%" sourceLinked="1"/>
        <c:majorTickMark val="none"/>
        <c:tickLblPos val="nextTo"/>
        <c:crossAx val="1066904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Plantation Area by Ownership - 2007 vs 2008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'Ownership-2006-07'!$E$6</c:f>
              <c:strCache>
                <c:ptCount val="1"/>
                <c:pt idx="0">
                  <c:v>2006-07</c:v>
                </c:pt>
              </c:strCache>
            </c:strRef>
          </c:tx>
          <c:cat>
            <c:strRef>
              <c:f>'Ownership-2006-07'!$D$7:$D$13</c:f>
              <c:strCache>
                <c:ptCount val="7"/>
                <c:pt idx="0">
                  <c:v>Corporate</c:v>
                </c:pt>
                <c:pt idx="1">
                  <c:v>Corporate (ex. SAFCOL)</c:v>
                </c:pt>
                <c:pt idx="2">
                  <c:v>Public Sector (State/Government)</c:v>
                </c:pt>
                <c:pt idx="3">
                  <c:v>Commercial Farmers</c:v>
                </c:pt>
                <c:pt idx="4">
                  <c:v>SAFCOL</c:v>
                </c:pt>
                <c:pt idx="5">
                  <c:v>Emergent Farmers</c:v>
                </c:pt>
                <c:pt idx="6">
                  <c:v>Other</c:v>
                </c:pt>
              </c:strCache>
            </c:strRef>
          </c:cat>
          <c:val>
            <c:numRef>
              <c:f>'Ownership-2006-07'!$E$7:$E$13</c:f>
              <c:numCache>
                <c:formatCode>0.0%</c:formatCode>
                <c:ptCount val="7"/>
                <c:pt idx="0">
                  <c:v>0.48299999999999998</c:v>
                </c:pt>
                <c:pt idx="1">
                  <c:v>0.113</c:v>
                </c:pt>
                <c:pt idx="2">
                  <c:v>6.9000000000000006E-2</c:v>
                </c:pt>
                <c:pt idx="3">
                  <c:v>0.19800000000000001</c:v>
                </c:pt>
                <c:pt idx="4">
                  <c:v>0.10100000000000001</c:v>
                </c:pt>
                <c:pt idx="5">
                  <c:v>3.5999999999999997E-2</c:v>
                </c:pt>
                <c:pt idx="6" formatCode="0%">
                  <c:v>0</c:v>
                </c:pt>
              </c:numCache>
            </c:numRef>
          </c:val>
        </c:ser>
        <c:ser>
          <c:idx val="1"/>
          <c:order val="1"/>
          <c:tx>
            <c:strRef>
              <c:f>'Ownership-2006-07'!$F$6</c:f>
              <c:strCache>
                <c:ptCount val="1"/>
                <c:pt idx="0">
                  <c:v>2007-08</c:v>
                </c:pt>
              </c:strCache>
            </c:strRef>
          </c:tx>
          <c:cat>
            <c:strRef>
              <c:f>'Ownership-2006-07'!$D$7:$D$13</c:f>
              <c:strCache>
                <c:ptCount val="7"/>
                <c:pt idx="0">
                  <c:v>Corporate</c:v>
                </c:pt>
                <c:pt idx="1">
                  <c:v>Corporate (ex. SAFCOL)</c:v>
                </c:pt>
                <c:pt idx="2">
                  <c:v>Public Sector (State/Government)</c:v>
                </c:pt>
                <c:pt idx="3">
                  <c:v>Commercial Farmers</c:v>
                </c:pt>
                <c:pt idx="4">
                  <c:v>SAFCOL</c:v>
                </c:pt>
                <c:pt idx="5">
                  <c:v>Emergent Farmers</c:v>
                </c:pt>
                <c:pt idx="6">
                  <c:v>Other</c:v>
                </c:pt>
              </c:strCache>
            </c:strRef>
          </c:cat>
          <c:val>
            <c:numRef>
              <c:f>'Ownership-2006-07'!$F$7:$F$13</c:f>
              <c:numCache>
                <c:formatCode>0.0%</c:formatCode>
                <c:ptCount val="7"/>
                <c:pt idx="0">
                  <c:v>0.48699999999999999</c:v>
                </c:pt>
                <c:pt idx="1">
                  <c:v>0.114</c:v>
                </c:pt>
                <c:pt idx="2">
                  <c:v>6.9000000000000006E-2</c:v>
                </c:pt>
                <c:pt idx="3">
                  <c:v>0</c:v>
                </c:pt>
                <c:pt idx="4">
                  <c:v>0.10199999999999999</c:v>
                </c:pt>
                <c:pt idx="5">
                  <c:v>0</c:v>
                </c:pt>
                <c:pt idx="6">
                  <c:v>0.22800000000000001</c:v>
                </c:pt>
              </c:numCache>
            </c:numRef>
          </c:val>
        </c:ser>
        <c:dLbls/>
        <c:shape val="box"/>
        <c:axId val="85516288"/>
        <c:axId val="85517824"/>
        <c:axId val="0"/>
      </c:bar3DChart>
      <c:catAx>
        <c:axId val="85516288"/>
        <c:scaling>
          <c:orientation val="minMax"/>
        </c:scaling>
        <c:axPos val="b"/>
        <c:majorTickMark val="none"/>
        <c:tickLblPos val="nextTo"/>
        <c:crossAx val="85517824"/>
        <c:crosses val="autoZero"/>
        <c:auto val="1"/>
        <c:lblAlgn val="ctr"/>
        <c:lblOffset val="100"/>
      </c:catAx>
      <c:valAx>
        <c:axId val="855178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ownership</a:t>
                </a:r>
              </a:p>
            </c:rich>
          </c:tx>
          <c:layout/>
        </c:title>
        <c:numFmt formatCode="0.0%" sourceLinked="1"/>
        <c:majorTickMark val="none"/>
        <c:tickLblPos val="nextTo"/>
        <c:crossAx val="8551628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600"/>
            </a:pPr>
            <a:endParaRPr lang="en-US"/>
          </a:p>
        </c:txPr>
      </c:dTable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Forestry Plantation as % of land area per province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'Land utilization 2006-08'!$S$12</c:f>
              <c:strCache>
                <c:ptCount val="1"/>
                <c:pt idx="0">
                  <c:v>Total Usage in %</c:v>
                </c:pt>
              </c:strCache>
            </c:strRef>
          </c:tx>
          <c:explosion val="25"/>
          <c:dLbls>
            <c:showPercent val="1"/>
            <c:showLeaderLines val="1"/>
          </c:dLbls>
          <c:cat>
            <c:strRef>
              <c:f>'Land utilization 2006-08'!$R$13:$R$17</c:f>
              <c:strCache>
                <c:ptCount val="5"/>
                <c:pt idx="0">
                  <c:v>Mpumalanga</c:v>
                </c:pt>
                <c:pt idx="1">
                  <c:v>KZN</c:v>
                </c:pt>
                <c:pt idx="2">
                  <c:v>E.Cape</c:v>
                </c:pt>
                <c:pt idx="3">
                  <c:v>W.Cape</c:v>
                </c:pt>
                <c:pt idx="4">
                  <c:v>Limpopo</c:v>
                </c:pt>
              </c:strCache>
            </c:strRef>
          </c:cat>
          <c:val>
            <c:numRef>
              <c:f>'Land utilization 2006-08'!$S$13:$S$17</c:f>
              <c:numCache>
                <c:formatCode>General</c:formatCode>
                <c:ptCount val="5"/>
                <c:pt idx="0">
                  <c:v>6.24</c:v>
                </c:pt>
                <c:pt idx="1">
                  <c:v>5.31</c:v>
                </c:pt>
                <c:pt idx="2">
                  <c:v>0.9</c:v>
                </c:pt>
                <c:pt idx="3">
                  <c:v>0.46</c:v>
                </c:pt>
                <c:pt idx="4">
                  <c:v>0.4</c:v>
                </c:pt>
              </c:numCache>
            </c:numRef>
          </c:val>
        </c:ser>
        <c:dLbls>
          <c:showPercent val="1"/>
        </c:dLbls>
      </c:pie3DChart>
    </c:plotArea>
    <c:legend>
      <c:legendPos val="t"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381000</xdr:colOff>
      <xdr:row>2</xdr:row>
      <xdr:rowOff>52387</xdr:rowOff>
    </xdr:from>
    <xdr:to>
      <xdr:col>24</xdr:col>
      <xdr:colOff>76200</xdr:colOff>
      <xdr:row>16</xdr:row>
      <xdr:rowOff>109537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66675</xdr:colOff>
      <xdr:row>16</xdr:row>
      <xdr:rowOff>147636</xdr:rowOff>
    </xdr:from>
    <xdr:to>
      <xdr:col>16</xdr:col>
      <xdr:colOff>419099</xdr:colOff>
      <xdr:row>33</xdr:row>
      <xdr:rowOff>114299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95250</xdr:colOff>
      <xdr:row>5</xdr:row>
      <xdr:rowOff>80962</xdr:rowOff>
    </xdr:from>
    <xdr:to>
      <xdr:col>29</xdr:col>
      <xdr:colOff>400050</xdr:colOff>
      <xdr:row>19</xdr:row>
      <xdr:rowOff>157162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topLeftCell="A11" workbookViewId="0">
      <selection activeCell="C38" sqref="C38"/>
    </sheetView>
  </sheetViews>
  <sheetFormatPr defaultRowHeight="15"/>
  <cols>
    <col min="1" max="1" width="9.140625" style="2"/>
    <col min="2" max="2" width="28.28515625" style="2" bestFit="1" customWidth="1"/>
    <col min="3" max="4" width="11.5703125" style="2" bestFit="1" customWidth="1"/>
    <col min="5" max="5" width="13.28515625" style="2" customWidth="1"/>
    <col min="6" max="6" width="13.140625" style="2" customWidth="1"/>
    <col min="7" max="7" width="11.85546875" style="2" customWidth="1"/>
    <col min="8" max="9" width="12.7109375" style="2" customWidth="1"/>
    <col min="10" max="10" width="9.85546875" style="2" customWidth="1"/>
    <col min="11" max="16384" width="9.140625" style="2"/>
  </cols>
  <sheetData>
    <row r="1" spans="1:10">
      <c r="A1" s="1" t="s">
        <v>6</v>
      </c>
    </row>
    <row r="2" spans="1:10">
      <c r="A2" s="1" t="s">
        <v>7</v>
      </c>
    </row>
    <row r="3" spans="1:10">
      <c r="A3" s="3" t="s">
        <v>1</v>
      </c>
    </row>
    <row r="5" spans="1:10">
      <c r="B5" s="1" t="s">
        <v>0</v>
      </c>
    </row>
    <row r="6" spans="1:10">
      <c r="E6" s="1" t="s">
        <v>2</v>
      </c>
    </row>
    <row r="8" spans="1:10">
      <c r="E8" s="4" t="s">
        <v>4</v>
      </c>
      <c r="F8" s="4" t="s">
        <v>3</v>
      </c>
      <c r="G8" s="4">
        <v>2008</v>
      </c>
      <c r="H8" s="4">
        <v>2009</v>
      </c>
    </row>
    <row r="9" spans="1:10">
      <c r="E9" s="5">
        <v>1266196</v>
      </c>
      <c r="F9" s="6" t="s">
        <v>5</v>
      </c>
      <c r="G9" s="5"/>
      <c r="H9" s="6"/>
    </row>
    <row r="10" spans="1:10">
      <c r="E10" s="6"/>
      <c r="F10" s="6"/>
      <c r="G10" s="6"/>
      <c r="H10" s="6"/>
    </row>
    <row r="11" spans="1:10">
      <c r="E11" s="6"/>
      <c r="F11" s="6"/>
      <c r="G11" s="6"/>
      <c r="H11" s="6"/>
    </row>
    <row r="14" spans="1:10" ht="15.75" thickBot="1">
      <c r="E14" s="1" t="s">
        <v>78</v>
      </c>
    </row>
    <row r="15" spans="1:10" ht="15.75" thickBot="1">
      <c r="C15" s="7" t="s">
        <v>89</v>
      </c>
      <c r="D15" s="8"/>
      <c r="E15" s="8"/>
      <c r="F15" s="8"/>
      <c r="G15" s="8"/>
      <c r="H15" s="8"/>
      <c r="I15" s="8"/>
      <c r="J15" s="9"/>
    </row>
    <row r="16" spans="1:10" ht="15.75" thickBot="1">
      <c r="B16" s="10"/>
      <c r="C16" s="8">
        <v>2008</v>
      </c>
      <c r="D16" s="8"/>
      <c r="E16" s="8"/>
      <c r="F16" s="9"/>
      <c r="G16" s="7">
        <v>2007</v>
      </c>
      <c r="H16" s="8"/>
      <c r="I16" s="8"/>
      <c r="J16" s="9"/>
    </row>
    <row r="17" spans="2:10" ht="15.75" thickBot="1">
      <c r="B17" s="11" t="s">
        <v>61</v>
      </c>
      <c r="C17" s="12" t="s">
        <v>79</v>
      </c>
      <c r="D17" s="13" t="s">
        <v>80</v>
      </c>
      <c r="E17" s="13" t="s">
        <v>66</v>
      </c>
      <c r="F17" s="14" t="s">
        <v>81</v>
      </c>
      <c r="G17" s="13" t="s">
        <v>79</v>
      </c>
      <c r="H17" s="13" t="s">
        <v>80</v>
      </c>
      <c r="I17" s="13" t="s">
        <v>66</v>
      </c>
      <c r="J17" s="15" t="s">
        <v>81</v>
      </c>
    </row>
    <row r="18" spans="2:10">
      <c r="B18" s="16" t="s">
        <v>55</v>
      </c>
      <c r="C18" s="17">
        <v>27141</v>
      </c>
      <c r="D18" s="17">
        <v>20841</v>
      </c>
      <c r="E18" s="17">
        <f t="shared" ref="E18:E22" si="0">SUM(C18:D18)</f>
        <v>47982</v>
      </c>
      <c r="F18" s="18">
        <v>3.7999999999999999E-2</v>
      </c>
      <c r="G18" s="17">
        <v>27729</v>
      </c>
      <c r="H18" s="17">
        <v>20367</v>
      </c>
      <c r="I18" s="17">
        <f t="shared" ref="I18:I26" si="1">SUM(G18:H18)</f>
        <v>48096</v>
      </c>
      <c r="J18" s="18">
        <v>3.7999999999999999E-2</v>
      </c>
    </row>
    <row r="19" spans="2:10">
      <c r="B19" s="19" t="s">
        <v>51</v>
      </c>
      <c r="C19" s="20">
        <v>314122</v>
      </c>
      <c r="D19" s="20">
        <v>196140</v>
      </c>
      <c r="E19" s="20">
        <f t="shared" si="0"/>
        <v>510262</v>
      </c>
      <c r="F19" s="21">
        <v>0.40600000000000003</v>
      </c>
      <c r="G19" s="20">
        <v>315382</v>
      </c>
      <c r="H19" s="20">
        <v>199448</v>
      </c>
      <c r="I19" s="20">
        <f t="shared" si="1"/>
        <v>514830</v>
      </c>
      <c r="J19" s="21">
        <v>0.40699999999999997</v>
      </c>
    </row>
    <row r="20" spans="2:10">
      <c r="B20" s="16" t="s">
        <v>82</v>
      </c>
      <c r="C20" s="22">
        <v>0</v>
      </c>
      <c r="D20" s="22">
        <v>126</v>
      </c>
      <c r="E20" s="22">
        <f t="shared" si="0"/>
        <v>126</v>
      </c>
      <c r="F20" s="23">
        <v>0</v>
      </c>
      <c r="G20" s="22">
        <v>0</v>
      </c>
      <c r="H20" s="22">
        <v>126</v>
      </c>
      <c r="I20" s="22">
        <f t="shared" si="1"/>
        <v>126</v>
      </c>
      <c r="J20" s="23">
        <v>0</v>
      </c>
    </row>
    <row r="21" spans="2:10">
      <c r="B21" s="16" t="s">
        <v>71</v>
      </c>
      <c r="C21" s="22">
        <v>0</v>
      </c>
      <c r="D21" s="22">
        <v>0</v>
      </c>
      <c r="E21" s="22">
        <f t="shared" si="0"/>
        <v>0</v>
      </c>
      <c r="F21" s="23">
        <v>0</v>
      </c>
      <c r="G21" s="22">
        <v>0</v>
      </c>
      <c r="H21" s="22">
        <v>0</v>
      </c>
      <c r="I21" s="22">
        <f t="shared" si="1"/>
        <v>0</v>
      </c>
      <c r="J21" s="23">
        <v>0</v>
      </c>
    </row>
    <row r="22" spans="2:10">
      <c r="B22" s="16" t="s">
        <v>72</v>
      </c>
      <c r="C22" s="22">
        <v>0</v>
      </c>
      <c r="D22" s="22">
        <v>0</v>
      </c>
      <c r="E22" s="22">
        <f t="shared" si="0"/>
        <v>0</v>
      </c>
      <c r="F22" s="23">
        <v>0</v>
      </c>
      <c r="G22" s="22">
        <v>0</v>
      </c>
      <c r="H22" s="22">
        <v>0</v>
      </c>
      <c r="I22" s="22">
        <f t="shared" si="1"/>
        <v>0</v>
      </c>
      <c r="J22" s="23">
        <v>0</v>
      </c>
    </row>
    <row r="23" spans="2:10">
      <c r="B23" s="19" t="s">
        <v>83</v>
      </c>
      <c r="C23" s="20">
        <v>133692</v>
      </c>
      <c r="D23" s="20">
        <v>352329</v>
      </c>
      <c r="E23" s="20">
        <f>SUM(C23:D23)</f>
        <v>486021</v>
      </c>
      <c r="F23" s="21">
        <v>0.38700000000000001</v>
      </c>
      <c r="G23" s="20">
        <v>145874</v>
      </c>
      <c r="H23" s="20">
        <v>341092</v>
      </c>
      <c r="I23" s="20">
        <f t="shared" si="1"/>
        <v>486966</v>
      </c>
      <c r="J23" s="21">
        <v>0.38500000000000001</v>
      </c>
    </row>
    <row r="24" spans="2:10">
      <c r="B24" s="19" t="s">
        <v>84</v>
      </c>
      <c r="C24" s="20">
        <v>129374</v>
      </c>
      <c r="D24" s="20">
        <v>24006</v>
      </c>
      <c r="E24" s="20">
        <f t="shared" ref="E24:E26" si="2">SUM(C24:D24)</f>
        <v>153380</v>
      </c>
      <c r="F24" s="21">
        <v>0.122</v>
      </c>
      <c r="G24" s="20">
        <v>130305</v>
      </c>
      <c r="H24" s="20">
        <v>24774</v>
      </c>
      <c r="I24" s="20">
        <f t="shared" si="1"/>
        <v>155079</v>
      </c>
      <c r="J24" s="21">
        <v>0.122</v>
      </c>
    </row>
    <row r="25" spans="2:10">
      <c r="B25" s="16" t="s">
        <v>85</v>
      </c>
      <c r="C25" s="22">
        <v>0</v>
      </c>
      <c r="D25" s="22">
        <v>0</v>
      </c>
      <c r="E25" s="22">
        <f t="shared" si="2"/>
        <v>0</v>
      </c>
      <c r="F25" s="23">
        <v>0</v>
      </c>
      <c r="G25" s="22">
        <v>0</v>
      </c>
      <c r="H25" s="22">
        <v>0</v>
      </c>
      <c r="I25" s="22">
        <f t="shared" si="1"/>
        <v>0</v>
      </c>
      <c r="J25" s="23">
        <v>0</v>
      </c>
    </row>
    <row r="26" spans="2:10" ht="15.75" thickBot="1">
      <c r="B26" s="24" t="s">
        <v>86</v>
      </c>
      <c r="C26" s="22">
        <v>55936</v>
      </c>
      <c r="D26" s="22">
        <v>3634</v>
      </c>
      <c r="E26" s="22">
        <f t="shared" si="2"/>
        <v>59570</v>
      </c>
      <c r="F26" s="23">
        <v>4.7E-2</v>
      </c>
      <c r="G26" s="22">
        <v>57789</v>
      </c>
      <c r="H26" s="22">
        <v>3308</v>
      </c>
      <c r="I26" s="22">
        <f t="shared" si="1"/>
        <v>61097</v>
      </c>
      <c r="J26" s="23">
        <v>4.8000000000000001E-2</v>
      </c>
    </row>
    <row r="30" spans="2:10" ht="15.75" thickBot="1">
      <c r="E30" s="1" t="s">
        <v>88</v>
      </c>
    </row>
    <row r="31" spans="2:10" ht="15.75" thickBot="1">
      <c r="C31" s="25" t="s">
        <v>185</v>
      </c>
      <c r="D31" s="26"/>
      <c r="E31" s="8"/>
      <c r="F31" s="8"/>
      <c r="G31" s="8"/>
      <c r="H31" s="8"/>
      <c r="I31" s="8"/>
      <c r="J31" s="9"/>
    </row>
    <row r="32" spans="2:10">
      <c r="B32" s="27" t="s">
        <v>87</v>
      </c>
      <c r="C32" s="4">
        <v>2007</v>
      </c>
      <c r="D32" s="4">
        <v>2008</v>
      </c>
    </row>
    <row r="33" spans="1:4">
      <c r="B33" s="28" t="s">
        <v>90</v>
      </c>
      <c r="C33" s="23">
        <v>0.53500000000000003</v>
      </c>
      <c r="D33" s="23">
        <v>0.52500000000000002</v>
      </c>
    </row>
    <row r="34" spans="1:4">
      <c r="B34" s="28" t="s">
        <v>91</v>
      </c>
      <c r="C34" s="23">
        <v>0.377</v>
      </c>
      <c r="D34" s="23">
        <v>0.39100000000000001</v>
      </c>
    </row>
    <row r="35" spans="1:4">
      <c r="B35" s="28" t="s">
        <v>92</v>
      </c>
      <c r="C35" s="23">
        <v>8.1000000000000003E-2</v>
      </c>
      <c r="D35" s="23">
        <v>7.5999999999999998E-2</v>
      </c>
    </row>
    <row r="36" spans="1:4">
      <c r="B36" s="28" t="s">
        <v>44</v>
      </c>
      <c r="C36" s="23">
        <v>0.7</v>
      </c>
      <c r="D36" s="23">
        <v>0.8</v>
      </c>
    </row>
    <row r="38" spans="1:4">
      <c r="B38" s="29" t="s">
        <v>93</v>
      </c>
    </row>
    <row r="41" spans="1:4">
      <c r="A41" s="30" t="s">
        <v>181</v>
      </c>
      <c r="B41" s="30" t="s">
        <v>182</v>
      </c>
    </row>
  </sheetData>
  <mergeCells count="4">
    <mergeCell ref="C15:J15"/>
    <mergeCell ref="C16:F16"/>
    <mergeCell ref="G16:J16"/>
    <mergeCell ref="C31:J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9"/>
  <sheetViews>
    <sheetView topLeftCell="C22" workbookViewId="0">
      <selection activeCell="C22" sqref="A1:XFD1048576"/>
    </sheetView>
  </sheetViews>
  <sheetFormatPr defaultRowHeight="15"/>
  <cols>
    <col min="1" max="3" width="9.140625" style="2"/>
    <col min="4" max="4" width="24" style="2" customWidth="1"/>
    <col min="5" max="5" width="14.42578125" style="2" customWidth="1"/>
    <col min="6" max="6" width="12.7109375" style="2" customWidth="1"/>
    <col min="7" max="7" width="11.28515625" style="2" customWidth="1"/>
    <col min="8" max="8" width="13.28515625" style="2" customWidth="1"/>
    <col min="9" max="9" width="13.140625" style="2" customWidth="1"/>
    <col min="10" max="13" width="9.140625" style="2"/>
    <col min="14" max="14" width="38.7109375" style="2" bestFit="1" customWidth="1"/>
    <col min="15" max="16384" width="9.140625" style="2"/>
  </cols>
  <sheetData>
    <row r="1" spans="1:16">
      <c r="A1" s="1" t="s">
        <v>6</v>
      </c>
    </row>
    <row r="2" spans="1:16">
      <c r="A2" s="1" t="s">
        <v>7</v>
      </c>
    </row>
    <row r="3" spans="1:16">
      <c r="A3" s="3" t="s">
        <v>183</v>
      </c>
    </row>
    <row r="4" spans="1:16">
      <c r="G4" s="31"/>
      <c r="N4" s="1" t="s">
        <v>143</v>
      </c>
    </row>
    <row r="5" spans="1:16" ht="15.75" thickBot="1">
      <c r="D5" s="1" t="s">
        <v>58</v>
      </c>
      <c r="G5" s="31"/>
      <c r="N5" s="1" t="s">
        <v>144</v>
      </c>
    </row>
    <row r="6" spans="1:16">
      <c r="D6" s="32" t="s">
        <v>60</v>
      </c>
      <c r="E6" s="33" t="s">
        <v>4</v>
      </c>
      <c r="F6" s="34" t="s">
        <v>3</v>
      </c>
      <c r="G6" s="35"/>
      <c r="H6" s="35"/>
      <c r="N6" s="27" t="s">
        <v>60</v>
      </c>
      <c r="O6" s="4">
        <v>2007</v>
      </c>
      <c r="P6" s="36">
        <v>40026</v>
      </c>
    </row>
    <row r="7" spans="1:16">
      <c r="D7" s="37" t="s">
        <v>26</v>
      </c>
      <c r="E7" s="38">
        <v>0.48299999999999998</v>
      </c>
      <c r="F7" s="39">
        <v>0.48699999999999999</v>
      </c>
      <c r="G7" s="40"/>
      <c r="H7" s="40"/>
      <c r="N7" s="41" t="s">
        <v>148</v>
      </c>
      <c r="O7" s="42">
        <v>0.63</v>
      </c>
      <c r="P7" s="38">
        <v>0.76600000000000001</v>
      </c>
    </row>
    <row r="8" spans="1:16">
      <c r="D8" s="37" t="s">
        <v>25</v>
      </c>
      <c r="E8" s="38">
        <v>0.113</v>
      </c>
      <c r="F8" s="39">
        <v>0.114</v>
      </c>
      <c r="G8" s="40"/>
      <c r="H8" s="40"/>
      <c r="N8" s="41" t="s">
        <v>145</v>
      </c>
      <c r="O8" s="38">
        <v>2.1999999999999999E-2</v>
      </c>
      <c r="P8" s="38">
        <v>2.4E-2</v>
      </c>
    </row>
    <row r="9" spans="1:16">
      <c r="D9" s="37" t="s">
        <v>27</v>
      </c>
      <c r="E9" s="38">
        <v>6.9000000000000006E-2</v>
      </c>
      <c r="F9" s="39">
        <v>6.9000000000000006E-2</v>
      </c>
      <c r="G9" s="40"/>
      <c r="H9" s="40"/>
      <c r="N9" s="41" t="s">
        <v>146</v>
      </c>
      <c r="O9" s="38">
        <v>0.13</v>
      </c>
      <c r="P9" s="38">
        <v>9.4E-2</v>
      </c>
    </row>
    <row r="10" spans="1:16">
      <c r="D10" s="37" t="s">
        <v>28</v>
      </c>
      <c r="E10" s="38">
        <v>0.19800000000000001</v>
      </c>
      <c r="F10" s="43">
        <v>0</v>
      </c>
      <c r="G10" s="44"/>
      <c r="H10" s="44"/>
      <c r="N10" s="41" t="s">
        <v>147</v>
      </c>
      <c r="O10" s="38">
        <v>0.218</v>
      </c>
      <c r="P10" s="45">
        <v>0.11600000000000001</v>
      </c>
    </row>
    <row r="11" spans="1:16">
      <c r="D11" s="37" t="s">
        <v>29</v>
      </c>
      <c r="E11" s="45">
        <v>0.10100000000000001</v>
      </c>
      <c r="F11" s="43">
        <v>0.10199999999999999</v>
      </c>
      <c r="G11" s="44"/>
      <c r="H11" s="44"/>
      <c r="N11" s="46"/>
      <c r="O11" s="44"/>
      <c r="P11" s="44"/>
    </row>
    <row r="12" spans="1:16">
      <c r="D12" s="37" t="s">
        <v>30</v>
      </c>
      <c r="E12" s="45">
        <v>3.5999999999999997E-2</v>
      </c>
      <c r="F12" s="43">
        <v>0</v>
      </c>
      <c r="G12" s="44"/>
      <c r="H12" s="44"/>
      <c r="N12" s="47" t="s">
        <v>149</v>
      </c>
      <c r="O12" s="48"/>
      <c r="P12" s="44"/>
    </row>
    <row r="13" spans="1:16" ht="15.75" thickBot="1">
      <c r="D13" s="49" t="s">
        <v>44</v>
      </c>
      <c r="E13" s="50">
        <v>0</v>
      </c>
      <c r="F13" s="51">
        <v>0.22800000000000001</v>
      </c>
      <c r="G13" s="31"/>
      <c r="H13" s="31"/>
      <c r="N13" s="47" t="s">
        <v>150</v>
      </c>
      <c r="O13" s="52"/>
      <c r="P13" s="44"/>
    </row>
    <row r="14" spans="1:16">
      <c r="H14" s="53" t="s">
        <v>74</v>
      </c>
      <c r="N14" s="47" t="s">
        <v>151</v>
      </c>
      <c r="O14" s="54"/>
    </row>
    <row r="15" spans="1:16">
      <c r="H15" s="53" t="s">
        <v>75</v>
      </c>
    </row>
    <row r="16" spans="1:16">
      <c r="D16" s="55" t="s">
        <v>59</v>
      </c>
      <c r="E16" s="54"/>
      <c r="F16" s="54"/>
      <c r="G16" s="54"/>
      <c r="H16" s="54"/>
      <c r="I16" s="54"/>
    </row>
    <row r="17" spans="4:11">
      <c r="D17" s="55" t="s">
        <v>69</v>
      </c>
      <c r="E17" s="54"/>
      <c r="F17" s="54"/>
      <c r="G17" s="54"/>
      <c r="H17" s="54"/>
      <c r="I17" s="54"/>
      <c r="J17" s="31"/>
      <c r="K17" s="31"/>
    </row>
    <row r="18" spans="4:11" ht="23.25">
      <c r="D18" s="56" t="s">
        <v>61</v>
      </c>
      <c r="E18" s="57" t="s">
        <v>62</v>
      </c>
      <c r="F18" s="58"/>
      <c r="G18" s="59"/>
      <c r="H18" s="60" t="s">
        <v>67</v>
      </c>
      <c r="I18" s="60" t="s">
        <v>68</v>
      </c>
      <c r="J18" s="31"/>
      <c r="K18" s="31"/>
    </row>
    <row r="19" spans="4:11">
      <c r="D19" s="56"/>
      <c r="E19" s="56" t="s">
        <v>64</v>
      </c>
      <c r="F19" s="56" t="s">
        <v>65</v>
      </c>
      <c r="G19" s="56" t="s">
        <v>66</v>
      </c>
      <c r="H19" s="61"/>
      <c r="I19" s="61"/>
      <c r="J19" s="31"/>
      <c r="K19" s="31"/>
    </row>
    <row r="20" spans="4:11">
      <c r="D20" s="62" t="s">
        <v>55</v>
      </c>
      <c r="E20" s="63">
        <v>25403</v>
      </c>
      <c r="F20" s="63">
        <v>22693</v>
      </c>
      <c r="G20" s="63">
        <f>SUM(E20:F20)</f>
        <v>48096</v>
      </c>
      <c r="H20" s="64">
        <v>0.52800000000000002</v>
      </c>
      <c r="I20" s="64">
        <v>0.47199999999999998</v>
      </c>
    </row>
    <row r="21" spans="4:11">
      <c r="D21" s="65" t="s">
        <v>51</v>
      </c>
      <c r="E21" s="66">
        <v>386533</v>
      </c>
      <c r="F21" s="67">
        <v>128297</v>
      </c>
      <c r="G21" s="66">
        <f t="shared" ref="G21:G28" si="0">SUM(E21:F21)</f>
        <v>514830</v>
      </c>
      <c r="H21" s="68">
        <v>0.751</v>
      </c>
      <c r="I21" s="68">
        <v>0.249</v>
      </c>
    </row>
    <row r="22" spans="4:11">
      <c r="D22" s="62" t="s">
        <v>70</v>
      </c>
      <c r="E22" s="69">
        <v>0</v>
      </c>
      <c r="F22" s="69">
        <v>0</v>
      </c>
      <c r="G22" s="63">
        <f t="shared" si="0"/>
        <v>0</v>
      </c>
      <c r="H22" s="64">
        <v>0</v>
      </c>
      <c r="I22" s="64">
        <v>0</v>
      </c>
    </row>
    <row r="23" spans="4:11">
      <c r="D23" s="62" t="s">
        <v>71</v>
      </c>
      <c r="E23" s="69">
        <v>0</v>
      </c>
      <c r="F23" s="69">
        <v>0</v>
      </c>
      <c r="G23" s="63">
        <f t="shared" si="0"/>
        <v>0</v>
      </c>
      <c r="H23" s="64">
        <v>0</v>
      </c>
      <c r="I23" s="64">
        <v>0</v>
      </c>
    </row>
    <row r="24" spans="4:11">
      <c r="D24" s="62" t="s">
        <v>72</v>
      </c>
      <c r="E24" s="69">
        <v>0</v>
      </c>
      <c r="F24" s="69">
        <v>0</v>
      </c>
      <c r="G24" s="63">
        <f t="shared" si="0"/>
        <v>0</v>
      </c>
      <c r="H24" s="64">
        <v>0</v>
      </c>
      <c r="I24" s="64">
        <v>0</v>
      </c>
    </row>
    <row r="25" spans="4:11">
      <c r="D25" s="62" t="s">
        <v>52</v>
      </c>
      <c r="E25" s="69">
        <v>454721</v>
      </c>
      <c r="F25" s="69">
        <v>32245</v>
      </c>
      <c r="G25" s="63">
        <f t="shared" si="0"/>
        <v>486966</v>
      </c>
      <c r="H25" s="64">
        <v>0.93400000000000005</v>
      </c>
      <c r="I25" s="64">
        <v>6.6000000000000003E-2</v>
      </c>
    </row>
    <row r="26" spans="4:11">
      <c r="D26" s="62" t="s">
        <v>53</v>
      </c>
      <c r="E26" s="69">
        <v>124030</v>
      </c>
      <c r="F26" s="69">
        <v>31049</v>
      </c>
      <c r="G26" s="63">
        <f t="shared" si="0"/>
        <v>155079</v>
      </c>
      <c r="H26" s="64">
        <v>0.8</v>
      </c>
      <c r="I26" s="64">
        <v>0.2</v>
      </c>
    </row>
    <row r="27" spans="4:11">
      <c r="D27" s="62" t="s">
        <v>54</v>
      </c>
      <c r="E27" s="69">
        <v>60535</v>
      </c>
      <c r="F27" s="69">
        <v>562</v>
      </c>
      <c r="G27" s="63">
        <f t="shared" si="0"/>
        <v>61097</v>
      </c>
      <c r="H27" s="64">
        <v>0.99099999999999999</v>
      </c>
      <c r="I27" s="64">
        <v>0</v>
      </c>
    </row>
    <row r="28" spans="4:11">
      <c r="D28" s="62" t="s">
        <v>73</v>
      </c>
      <c r="E28" s="69">
        <v>0</v>
      </c>
      <c r="F28" s="69">
        <v>0</v>
      </c>
      <c r="G28" s="63">
        <f t="shared" si="0"/>
        <v>0</v>
      </c>
      <c r="H28" s="64">
        <v>0</v>
      </c>
      <c r="I28" s="64">
        <v>0</v>
      </c>
    </row>
    <row r="29" spans="4:11">
      <c r="D29" s="70" t="s">
        <v>111</v>
      </c>
      <c r="E29" s="71">
        <f>SUM(E20:E28)</f>
        <v>1051222</v>
      </c>
      <c r="F29" s="71">
        <f t="shared" ref="F29:G29" si="1">SUM(F20:F28)</f>
        <v>214846</v>
      </c>
      <c r="G29" s="71">
        <f t="shared" si="1"/>
        <v>1266068</v>
      </c>
      <c r="H29" s="61">
        <v>0.83</v>
      </c>
      <c r="I29" s="61">
        <v>0.17</v>
      </c>
    </row>
    <row r="32" spans="4:11">
      <c r="D32" s="55" t="s">
        <v>59</v>
      </c>
      <c r="E32" s="54"/>
      <c r="F32" s="54"/>
      <c r="G32" s="54"/>
      <c r="H32" s="54"/>
      <c r="I32" s="54"/>
    </row>
    <row r="33" spans="4:9">
      <c r="D33" s="55" t="s">
        <v>110</v>
      </c>
      <c r="E33" s="54"/>
      <c r="F33" s="54"/>
      <c r="G33" s="54"/>
      <c r="H33" s="54"/>
      <c r="I33" s="54"/>
    </row>
    <row r="34" spans="4:9" ht="23.25">
      <c r="D34" s="56" t="s">
        <v>61</v>
      </c>
      <c r="E34" s="57" t="s">
        <v>63</v>
      </c>
      <c r="F34" s="58"/>
      <c r="G34" s="59"/>
      <c r="H34" s="60" t="s">
        <v>67</v>
      </c>
      <c r="I34" s="60" t="s">
        <v>68</v>
      </c>
    </row>
    <row r="35" spans="4:9">
      <c r="D35" s="56"/>
      <c r="E35" s="56" t="s">
        <v>64</v>
      </c>
      <c r="F35" s="56" t="s">
        <v>65</v>
      </c>
      <c r="G35" s="56" t="s">
        <v>66</v>
      </c>
      <c r="H35" s="61"/>
      <c r="I35" s="61"/>
    </row>
    <row r="36" spans="4:9">
      <c r="D36" s="62" t="s">
        <v>55</v>
      </c>
      <c r="E36" s="63">
        <v>25703</v>
      </c>
      <c r="F36" s="63">
        <v>22279</v>
      </c>
      <c r="G36" s="63">
        <f>SUM(E36:F36)</f>
        <v>47982</v>
      </c>
      <c r="H36" s="64">
        <v>0.52800000000000002</v>
      </c>
      <c r="I36" s="64">
        <v>0.47199999999999998</v>
      </c>
    </row>
    <row r="37" spans="4:9">
      <c r="D37" s="65" t="s">
        <v>51</v>
      </c>
      <c r="E37" s="66">
        <v>383862</v>
      </c>
      <c r="F37" s="67">
        <v>126402</v>
      </c>
      <c r="G37" s="66">
        <f t="shared" ref="G37:G44" si="2">SUM(E37:F37)</f>
        <v>510264</v>
      </c>
      <c r="H37" s="68">
        <v>0.751</v>
      </c>
      <c r="I37" s="68">
        <v>0.249</v>
      </c>
    </row>
    <row r="38" spans="4:9">
      <c r="D38" s="62" t="s">
        <v>70</v>
      </c>
      <c r="E38" s="69">
        <v>0</v>
      </c>
      <c r="F38" s="69">
        <v>126</v>
      </c>
      <c r="G38" s="63">
        <f t="shared" si="2"/>
        <v>126</v>
      </c>
      <c r="H38" s="64">
        <v>0</v>
      </c>
      <c r="I38" s="64">
        <v>0</v>
      </c>
    </row>
    <row r="39" spans="4:9">
      <c r="D39" s="62" t="s">
        <v>71</v>
      </c>
      <c r="E39" s="69">
        <v>0</v>
      </c>
      <c r="F39" s="69">
        <v>0</v>
      </c>
      <c r="G39" s="63">
        <f t="shared" si="2"/>
        <v>0</v>
      </c>
      <c r="H39" s="64">
        <v>0</v>
      </c>
      <c r="I39" s="64">
        <v>0</v>
      </c>
    </row>
    <row r="40" spans="4:9">
      <c r="D40" s="62" t="s">
        <v>72</v>
      </c>
      <c r="E40" s="69">
        <v>0</v>
      </c>
      <c r="F40" s="69">
        <v>0</v>
      </c>
      <c r="G40" s="63">
        <f t="shared" si="2"/>
        <v>0</v>
      </c>
      <c r="H40" s="64">
        <v>0</v>
      </c>
      <c r="I40" s="64">
        <v>0</v>
      </c>
    </row>
    <row r="41" spans="4:9">
      <c r="D41" s="62" t="s">
        <v>52</v>
      </c>
      <c r="E41" s="69">
        <v>453141</v>
      </c>
      <c r="F41" s="69">
        <v>32878</v>
      </c>
      <c r="G41" s="63">
        <f t="shared" si="2"/>
        <v>486019</v>
      </c>
      <c r="H41" s="64">
        <v>0.93400000000000005</v>
      </c>
      <c r="I41" s="64">
        <v>6.6000000000000003E-2</v>
      </c>
    </row>
    <row r="42" spans="4:9">
      <c r="D42" s="62" t="s">
        <v>53</v>
      </c>
      <c r="E42" s="69">
        <v>122692</v>
      </c>
      <c r="F42" s="69">
        <v>30688</v>
      </c>
      <c r="G42" s="63">
        <f t="shared" si="2"/>
        <v>153380</v>
      </c>
      <c r="H42" s="64">
        <v>0.8</v>
      </c>
      <c r="I42" s="64">
        <v>0.2</v>
      </c>
    </row>
    <row r="43" spans="4:9">
      <c r="D43" s="62" t="s">
        <v>54</v>
      </c>
      <c r="E43" s="69">
        <v>56104</v>
      </c>
      <c r="F43" s="69">
        <v>3466</v>
      </c>
      <c r="G43" s="63">
        <f t="shared" si="2"/>
        <v>59570</v>
      </c>
      <c r="H43" s="64">
        <v>0.99099999999999999</v>
      </c>
      <c r="I43" s="64">
        <v>0</v>
      </c>
    </row>
    <row r="44" spans="4:9">
      <c r="D44" s="62" t="s">
        <v>73</v>
      </c>
      <c r="E44" s="69">
        <v>0</v>
      </c>
      <c r="F44" s="69">
        <v>0</v>
      </c>
      <c r="G44" s="63">
        <f t="shared" si="2"/>
        <v>0</v>
      </c>
      <c r="H44" s="64">
        <v>0</v>
      </c>
      <c r="I44" s="64">
        <v>0</v>
      </c>
    </row>
    <row r="45" spans="4:9">
      <c r="D45" s="70" t="s">
        <v>111</v>
      </c>
      <c r="E45" s="71">
        <f>SUM(E36:E44)</f>
        <v>1041502</v>
      </c>
      <c r="F45" s="71">
        <f t="shared" ref="F45" si="3">SUM(F36:F44)</f>
        <v>215839</v>
      </c>
      <c r="G45" s="71">
        <f t="shared" ref="G45" si="4">SUM(G36:G44)</f>
        <v>1257341</v>
      </c>
      <c r="H45" s="61">
        <v>0.83</v>
      </c>
      <c r="I45" s="61">
        <v>0.17</v>
      </c>
    </row>
    <row r="46" spans="4:9">
      <c r="D46" s="54"/>
      <c r="E46" s="54"/>
      <c r="F46" s="54"/>
      <c r="G46" s="54"/>
      <c r="H46" s="54"/>
      <c r="I46" s="54"/>
    </row>
    <row r="49" spans="3:4">
      <c r="C49" s="30" t="s">
        <v>181</v>
      </c>
      <c r="D49" s="30" t="s">
        <v>182</v>
      </c>
    </row>
  </sheetData>
  <mergeCells count="2">
    <mergeCell ref="E18:G18"/>
    <mergeCell ref="E34:G34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45"/>
  <sheetViews>
    <sheetView topLeftCell="J21" workbookViewId="0">
      <selection activeCell="J21" sqref="A1:XFD1048576"/>
    </sheetView>
  </sheetViews>
  <sheetFormatPr defaultRowHeight="15"/>
  <cols>
    <col min="1" max="2" width="9.140625" style="2"/>
    <col min="3" max="3" width="18.140625" style="2" bestFit="1" customWidth="1"/>
    <col min="4" max="4" width="11.7109375" style="2" customWidth="1"/>
    <col min="5" max="5" width="12.85546875" style="2" bestFit="1" customWidth="1"/>
    <col min="6" max="6" width="14.42578125" style="2" bestFit="1" customWidth="1"/>
    <col min="7" max="10" width="9.140625" style="2"/>
    <col min="11" max="11" width="39.7109375" style="2" bestFit="1" customWidth="1"/>
    <col min="12" max="14" width="15.5703125" style="2" bestFit="1" customWidth="1"/>
    <col min="15" max="17" width="9.140625" style="2"/>
    <col min="18" max="18" width="22.42578125" style="2" customWidth="1"/>
    <col min="19" max="19" width="15.5703125" style="2" bestFit="1" customWidth="1"/>
    <col min="20" max="16384" width="9.140625" style="2"/>
  </cols>
  <sheetData>
    <row r="1" spans="1:19">
      <c r="I1" s="1" t="s">
        <v>6</v>
      </c>
    </row>
    <row r="2" spans="1:19">
      <c r="A2" s="2" t="s">
        <v>8</v>
      </c>
      <c r="I2" s="1" t="s">
        <v>7</v>
      </c>
    </row>
    <row r="3" spans="1:19">
      <c r="A3" s="2" t="s">
        <v>7</v>
      </c>
    </row>
    <row r="6" spans="1:19">
      <c r="A6" s="1" t="s">
        <v>9</v>
      </c>
      <c r="K6" s="1" t="s">
        <v>31</v>
      </c>
      <c r="R6" s="1" t="s">
        <v>49</v>
      </c>
    </row>
    <row r="8" spans="1:19">
      <c r="B8" s="2" t="s">
        <v>24</v>
      </c>
      <c r="K8" s="1" t="s">
        <v>77</v>
      </c>
    </row>
    <row r="9" spans="1:19">
      <c r="R9" s="1" t="s">
        <v>56</v>
      </c>
    </row>
    <row r="10" spans="1:19">
      <c r="C10" s="28" t="s">
        <v>10</v>
      </c>
      <c r="D10" s="72" t="s">
        <v>11</v>
      </c>
      <c r="E10" s="28" t="s">
        <v>12</v>
      </c>
      <c r="F10" s="2" t="s">
        <v>13</v>
      </c>
      <c r="K10" s="4" t="s">
        <v>32</v>
      </c>
      <c r="L10" s="4">
        <v>2003</v>
      </c>
      <c r="M10" s="4">
        <v>2007</v>
      </c>
      <c r="N10" s="4">
        <v>2008</v>
      </c>
      <c r="R10" s="1" t="s">
        <v>184</v>
      </c>
    </row>
    <row r="11" spans="1:19">
      <c r="C11" s="28"/>
      <c r="D11" s="73" t="s">
        <v>14</v>
      </c>
      <c r="E11" s="74" t="s">
        <v>15</v>
      </c>
      <c r="K11" s="4"/>
      <c r="L11" s="4" t="s">
        <v>37</v>
      </c>
      <c r="M11" s="4" t="s">
        <v>37</v>
      </c>
      <c r="N11" s="4" t="s">
        <v>37</v>
      </c>
    </row>
    <row r="12" spans="1:19">
      <c r="C12" s="28" t="s">
        <v>16</v>
      </c>
      <c r="D12" s="28">
        <v>119.3</v>
      </c>
      <c r="E12" s="75">
        <v>1266194</v>
      </c>
      <c r="F12" s="28">
        <v>1.1000000000000001</v>
      </c>
      <c r="K12" s="28" t="s">
        <v>33</v>
      </c>
      <c r="L12" s="28">
        <v>1.3720000000000001</v>
      </c>
      <c r="M12" s="28">
        <v>1.266</v>
      </c>
      <c r="N12" s="28">
        <v>1.2569999999999999</v>
      </c>
      <c r="R12" s="27" t="s">
        <v>50</v>
      </c>
      <c r="S12" s="27" t="s">
        <v>41</v>
      </c>
    </row>
    <row r="13" spans="1:19">
      <c r="C13" s="28" t="s">
        <v>17</v>
      </c>
      <c r="D13" s="28">
        <v>39.1</v>
      </c>
      <c r="E13" s="75">
        <v>136000</v>
      </c>
      <c r="F13" s="28">
        <v>0.3</v>
      </c>
      <c r="K13" s="28" t="s">
        <v>34</v>
      </c>
      <c r="L13" s="28">
        <v>3.6509999999999998</v>
      </c>
      <c r="M13" s="28">
        <v>2.8969999999999998</v>
      </c>
      <c r="N13" s="28">
        <v>3.2970000000000002</v>
      </c>
      <c r="R13" s="28" t="s">
        <v>51</v>
      </c>
      <c r="S13" s="76">
        <v>6.24</v>
      </c>
    </row>
    <row r="14" spans="1:19">
      <c r="C14" s="28" t="s">
        <v>23</v>
      </c>
      <c r="D14" s="28">
        <v>313.10000000000002</v>
      </c>
      <c r="E14" s="75">
        <v>90799000</v>
      </c>
      <c r="F14" s="28">
        <v>29</v>
      </c>
      <c r="K14" s="28" t="s">
        <v>35</v>
      </c>
      <c r="L14" s="28">
        <v>0.748</v>
      </c>
      <c r="M14" s="28">
        <v>0.63200000000000001</v>
      </c>
      <c r="N14" s="28">
        <v>0.748</v>
      </c>
      <c r="R14" s="28" t="s">
        <v>52</v>
      </c>
      <c r="S14" s="76">
        <v>5.31</v>
      </c>
    </row>
    <row r="15" spans="1:19">
      <c r="C15" s="28" t="s">
        <v>18</v>
      </c>
      <c r="D15" s="28">
        <v>957.3</v>
      </c>
      <c r="E15" s="75">
        <v>287190000</v>
      </c>
      <c r="F15" s="28">
        <v>30</v>
      </c>
      <c r="K15" s="28" t="s">
        <v>36</v>
      </c>
      <c r="L15" s="28">
        <v>0.43</v>
      </c>
      <c r="M15" s="28">
        <v>0.42</v>
      </c>
      <c r="N15" s="28">
        <v>0.42299999999999999</v>
      </c>
      <c r="R15" s="28" t="s">
        <v>53</v>
      </c>
      <c r="S15" s="76">
        <v>0.9</v>
      </c>
    </row>
    <row r="16" spans="1:19">
      <c r="C16" s="28" t="s">
        <v>19</v>
      </c>
      <c r="D16" s="28">
        <v>922.1</v>
      </c>
      <c r="E16" s="75">
        <v>359619000</v>
      </c>
      <c r="F16" s="28">
        <v>39</v>
      </c>
      <c r="K16" s="47" t="s">
        <v>76</v>
      </c>
      <c r="R16" s="28" t="s">
        <v>54</v>
      </c>
      <c r="S16" s="76">
        <v>0.46</v>
      </c>
    </row>
    <row r="17" spans="3:19">
      <c r="C17" s="28" t="s">
        <v>20</v>
      </c>
      <c r="D17" s="28">
        <v>37.700000000000003</v>
      </c>
      <c r="E17" s="75">
        <v>25259000</v>
      </c>
      <c r="F17" s="28">
        <v>67</v>
      </c>
      <c r="R17" s="28" t="s">
        <v>55</v>
      </c>
      <c r="S17" s="76">
        <v>0.4</v>
      </c>
    </row>
    <row r="18" spans="3:19">
      <c r="C18" s="28" t="s">
        <v>21</v>
      </c>
      <c r="D18" s="77">
        <v>1707.5</v>
      </c>
      <c r="E18" s="75">
        <v>785450000</v>
      </c>
      <c r="F18" s="28">
        <v>46</v>
      </c>
    </row>
    <row r="19" spans="3:19">
      <c r="C19" s="28" t="s">
        <v>22</v>
      </c>
      <c r="D19" s="77">
        <v>13116.3</v>
      </c>
      <c r="E19" s="75">
        <v>3934890000</v>
      </c>
      <c r="F19" s="28">
        <v>30</v>
      </c>
      <c r="R19" s="29" t="s">
        <v>57</v>
      </c>
    </row>
    <row r="20" spans="3:19">
      <c r="C20" s="28"/>
      <c r="D20" s="28"/>
      <c r="E20" s="28"/>
      <c r="F20" s="28"/>
      <c r="K20" s="1" t="s">
        <v>38</v>
      </c>
    </row>
    <row r="21" spans="3:19">
      <c r="K21" s="1" t="s">
        <v>3</v>
      </c>
    </row>
    <row r="22" spans="3:19">
      <c r="K22" s="27" t="s">
        <v>39</v>
      </c>
      <c r="L22" s="27" t="s">
        <v>41</v>
      </c>
    </row>
    <row r="23" spans="3:19">
      <c r="K23" s="28" t="s">
        <v>40</v>
      </c>
      <c r="L23" s="28">
        <v>68.599999999999994</v>
      </c>
    </row>
    <row r="24" spans="3:19">
      <c r="K24" s="28" t="s">
        <v>42</v>
      </c>
      <c r="L24" s="28">
        <v>13.8</v>
      </c>
    </row>
    <row r="25" spans="3:19">
      <c r="K25" s="28" t="s">
        <v>43</v>
      </c>
      <c r="L25" s="28">
        <v>9.6</v>
      </c>
    </row>
    <row r="26" spans="3:19">
      <c r="K26" s="28" t="s">
        <v>33</v>
      </c>
      <c r="L26" s="28">
        <v>1</v>
      </c>
    </row>
    <row r="27" spans="3:19">
      <c r="K27" s="28" t="s">
        <v>44</v>
      </c>
      <c r="L27" s="28">
        <v>6.9</v>
      </c>
    </row>
    <row r="29" spans="3:19">
      <c r="K29" s="29" t="s">
        <v>45</v>
      </c>
    </row>
    <row r="32" spans="3:19">
      <c r="K32" s="1" t="s">
        <v>46</v>
      </c>
    </row>
    <row r="33" spans="10:13">
      <c r="K33" s="1" t="s">
        <v>3</v>
      </c>
    </row>
    <row r="35" spans="10:13">
      <c r="K35" s="27" t="s">
        <v>39</v>
      </c>
      <c r="L35" s="27" t="s">
        <v>41</v>
      </c>
    </row>
    <row r="36" spans="10:13">
      <c r="K36" s="28" t="s">
        <v>40</v>
      </c>
      <c r="L36" s="28">
        <v>39.799999999999997</v>
      </c>
    </row>
    <row r="37" spans="10:13">
      <c r="K37" s="28" t="s">
        <v>42</v>
      </c>
      <c r="L37" s="28">
        <v>21.6</v>
      </c>
    </row>
    <row r="38" spans="10:13">
      <c r="K38" s="28" t="s">
        <v>43</v>
      </c>
      <c r="L38" s="28">
        <v>28.5</v>
      </c>
    </row>
    <row r="39" spans="10:13">
      <c r="K39" s="28" t="s">
        <v>33</v>
      </c>
      <c r="L39" s="28">
        <v>6.2</v>
      </c>
      <c r="M39" s="2" t="s">
        <v>47</v>
      </c>
    </row>
    <row r="40" spans="10:13">
      <c r="K40" s="28" t="s">
        <v>44</v>
      </c>
      <c r="L40" s="28">
        <v>3.9</v>
      </c>
    </row>
    <row r="42" spans="10:13">
      <c r="K42" s="29" t="s">
        <v>48</v>
      </c>
    </row>
    <row r="45" spans="10:13">
      <c r="J45" s="30" t="s">
        <v>181</v>
      </c>
      <c r="K45" s="30" t="s">
        <v>182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2"/>
  <sheetViews>
    <sheetView topLeftCell="A16" zoomScale="115" zoomScaleNormal="115" workbookViewId="0">
      <selection activeCell="A16" sqref="A1:XFD1048576"/>
    </sheetView>
  </sheetViews>
  <sheetFormatPr defaultRowHeight="15"/>
  <cols>
    <col min="1" max="1" width="9.140625" style="2"/>
    <col min="2" max="2" width="17" style="2" customWidth="1"/>
    <col min="3" max="3" width="8.42578125" style="2" customWidth="1"/>
    <col min="4" max="4" width="7.140625" style="2" customWidth="1"/>
    <col min="5" max="5" width="8.5703125" style="2" customWidth="1"/>
    <col min="6" max="6" width="9.85546875" style="2" customWidth="1"/>
    <col min="7" max="7" width="7.7109375" style="2" customWidth="1"/>
    <col min="8" max="8" width="7.42578125" style="2" customWidth="1"/>
    <col min="9" max="9" width="8" style="2" customWidth="1"/>
    <col min="10" max="10" width="9.42578125" style="2" customWidth="1"/>
    <col min="11" max="16384" width="9.140625" style="2"/>
  </cols>
  <sheetData>
    <row r="1" spans="1:10">
      <c r="A1" s="1" t="s">
        <v>94</v>
      </c>
    </row>
    <row r="2" spans="1:10">
      <c r="A2" s="1" t="s">
        <v>95</v>
      </c>
    </row>
    <row r="4" spans="1:10">
      <c r="A4" s="1" t="s">
        <v>96</v>
      </c>
    </row>
    <row r="7" spans="1:10">
      <c r="C7" s="78" t="s">
        <v>97</v>
      </c>
      <c r="D7" s="78"/>
      <c r="E7" s="78"/>
      <c r="F7" s="78"/>
      <c r="G7" s="78"/>
      <c r="H7" s="78"/>
    </row>
    <row r="8" spans="1:10" ht="15.75" thickBot="1">
      <c r="B8" s="54"/>
      <c r="C8" s="54"/>
      <c r="D8" s="79">
        <v>2008</v>
      </c>
      <c r="E8" s="79"/>
      <c r="F8" s="54"/>
      <c r="G8" s="54"/>
      <c r="H8" s="80">
        <v>2007</v>
      </c>
      <c r="I8" s="80"/>
      <c r="J8" s="54"/>
    </row>
    <row r="9" spans="1:10">
      <c r="B9" s="55" t="s">
        <v>61</v>
      </c>
      <c r="C9" s="81" t="s">
        <v>64</v>
      </c>
      <c r="D9" s="82" t="s">
        <v>65</v>
      </c>
      <c r="E9" s="82" t="s">
        <v>98</v>
      </c>
      <c r="F9" s="83" t="s">
        <v>99</v>
      </c>
      <c r="G9" s="81" t="s">
        <v>64</v>
      </c>
      <c r="H9" s="82" t="s">
        <v>65</v>
      </c>
      <c r="I9" s="82" t="s">
        <v>98</v>
      </c>
      <c r="J9" s="83" t="s">
        <v>99</v>
      </c>
    </row>
    <row r="10" spans="1:10">
      <c r="B10" s="84" t="s">
        <v>55</v>
      </c>
      <c r="C10" s="85">
        <v>0</v>
      </c>
      <c r="D10" s="86">
        <v>0</v>
      </c>
      <c r="E10" s="86">
        <f>SUM(C10:D10)</f>
        <v>0</v>
      </c>
      <c r="F10" s="87">
        <v>0</v>
      </c>
      <c r="G10" s="88">
        <v>0</v>
      </c>
      <c r="H10" s="69">
        <v>0</v>
      </c>
      <c r="I10" s="86">
        <v>0</v>
      </c>
      <c r="J10" s="87">
        <v>0</v>
      </c>
    </row>
    <row r="11" spans="1:10">
      <c r="B11" s="84" t="s">
        <v>51</v>
      </c>
      <c r="C11" s="89">
        <v>289</v>
      </c>
      <c r="D11" s="90">
        <v>4</v>
      </c>
      <c r="E11" s="90">
        <f>SUM(C11:D11)</f>
        <v>293</v>
      </c>
      <c r="F11" s="91">
        <v>6.3E-2</v>
      </c>
      <c r="G11" s="92">
        <v>706</v>
      </c>
      <c r="H11" s="56">
        <v>0</v>
      </c>
      <c r="I11" s="90">
        <f t="shared" ref="I11:I19" si="0">SUM(G11:H11)</f>
        <v>706</v>
      </c>
      <c r="J11" s="91">
        <v>0.32</v>
      </c>
    </row>
    <row r="12" spans="1:10">
      <c r="B12" s="84" t="s">
        <v>100</v>
      </c>
      <c r="C12" s="85">
        <v>0</v>
      </c>
      <c r="D12" s="86"/>
      <c r="E12" s="86">
        <f t="shared" ref="E12:E19" si="1">SUM(C12:D12)</f>
        <v>0</v>
      </c>
      <c r="F12" s="87">
        <v>0</v>
      </c>
      <c r="G12" s="88">
        <v>0</v>
      </c>
      <c r="H12" s="69">
        <v>0</v>
      </c>
      <c r="I12" s="86">
        <v>0</v>
      </c>
      <c r="J12" s="87">
        <v>0</v>
      </c>
    </row>
    <row r="13" spans="1:10">
      <c r="B13" s="84" t="s">
        <v>71</v>
      </c>
      <c r="C13" s="85">
        <v>0</v>
      </c>
      <c r="D13" s="86"/>
      <c r="E13" s="86">
        <f t="shared" si="1"/>
        <v>0</v>
      </c>
      <c r="F13" s="87">
        <v>0</v>
      </c>
      <c r="G13" s="88">
        <v>0</v>
      </c>
      <c r="H13" s="69">
        <v>0</v>
      </c>
      <c r="I13" s="86">
        <v>0</v>
      </c>
      <c r="J13" s="87">
        <v>0</v>
      </c>
    </row>
    <row r="14" spans="1:10">
      <c r="B14" s="84" t="s">
        <v>72</v>
      </c>
      <c r="C14" s="85">
        <v>0</v>
      </c>
      <c r="D14" s="86"/>
      <c r="E14" s="86">
        <f t="shared" si="1"/>
        <v>0</v>
      </c>
      <c r="F14" s="87">
        <v>0</v>
      </c>
      <c r="G14" s="88">
        <v>0</v>
      </c>
      <c r="H14" s="69">
        <v>0</v>
      </c>
      <c r="I14" s="86">
        <v>0</v>
      </c>
      <c r="J14" s="87">
        <v>0</v>
      </c>
    </row>
    <row r="15" spans="1:10">
      <c r="B15" s="84" t="s">
        <v>52</v>
      </c>
      <c r="C15" s="85">
        <v>4348</v>
      </c>
      <c r="D15" s="86"/>
      <c r="E15" s="86">
        <f t="shared" si="1"/>
        <v>4348</v>
      </c>
      <c r="F15" s="87">
        <v>0.93700000000000006</v>
      </c>
      <c r="G15" s="85">
        <v>1492</v>
      </c>
      <c r="H15" s="69">
        <v>0</v>
      </c>
      <c r="I15" s="86">
        <f t="shared" si="0"/>
        <v>1492</v>
      </c>
      <c r="J15" s="87">
        <v>0.67900000000000005</v>
      </c>
    </row>
    <row r="16" spans="1:10">
      <c r="B16" s="84" t="s">
        <v>101</v>
      </c>
      <c r="C16" s="85">
        <v>0</v>
      </c>
      <c r="D16" s="86"/>
      <c r="E16" s="86">
        <f t="shared" si="1"/>
        <v>0</v>
      </c>
      <c r="F16" s="87">
        <v>0</v>
      </c>
      <c r="G16" s="88">
        <v>0</v>
      </c>
      <c r="H16" s="69">
        <v>0</v>
      </c>
      <c r="I16" s="86">
        <v>0</v>
      </c>
      <c r="J16" s="87">
        <v>0</v>
      </c>
    </row>
    <row r="17" spans="2:11">
      <c r="B17" s="84" t="s">
        <v>73</v>
      </c>
      <c r="C17" s="85">
        <v>0</v>
      </c>
      <c r="D17" s="86"/>
      <c r="E17" s="86">
        <f t="shared" si="1"/>
        <v>0</v>
      </c>
      <c r="F17" s="87">
        <v>0</v>
      </c>
      <c r="G17" s="88">
        <v>0</v>
      </c>
      <c r="H17" s="69">
        <v>0</v>
      </c>
      <c r="I17" s="86">
        <v>0</v>
      </c>
      <c r="J17" s="87">
        <v>0</v>
      </c>
    </row>
    <row r="18" spans="2:11">
      <c r="B18" s="84" t="s">
        <v>102</v>
      </c>
      <c r="C18" s="85">
        <v>0</v>
      </c>
      <c r="D18" s="86"/>
      <c r="E18" s="86">
        <f t="shared" si="1"/>
        <v>0</v>
      </c>
      <c r="F18" s="87">
        <v>0</v>
      </c>
      <c r="G18" s="88">
        <v>0</v>
      </c>
      <c r="H18" s="69">
        <v>0</v>
      </c>
      <c r="I18" s="86">
        <v>0</v>
      </c>
      <c r="J18" s="87">
        <v>0</v>
      </c>
    </row>
    <row r="19" spans="2:11" ht="15.75" thickBot="1">
      <c r="B19" s="84" t="s">
        <v>103</v>
      </c>
      <c r="C19" s="93">
        <f>SUM(C10:C18)</f>
        <v>4637</v>
      </c>
      <c r="D19" s="94">
        <f>SUM(D10:D18)</f>
        <v>4</v>
      </c>
      <c r="E19" s="94">
        <f t="shared" si="1"/>
        <v>4641</v>
      </c>
      <c r="F19" s="95">
        <v>1</v>
      </c>
      <c r="G19" s="96">
        <f>SUM(G10:G18)</f>
        <v>2198</v>
      </c>
      <c r="H19" s="97"/>
      <c r="I19" s="94">
        <f t="shared" si="0"/>
        <v>2198</v>
      </c>
      <c r="J19" s="95">
        <f>SUM(J10:J18)</f>
        <v>0.99900000000000011</v>
      </c>
    </row>
    <row r="20" spans="2:11">
      <c r="B20" s="98" t="s">
        <v>104</v>
      </c>
      <c r="C20" s="99"/>
      <c r="D20" s="99"/>
      <c r="E20" s="99"/>
      <c r="J20" s="100"/>
    </row>
    <row r="21" spans="2:11">
      <c r="B21" s="47" t="s">
        <v>186</v>
      </c>
      <c r="C21" s="99"/>
      <c r="D21" s="99"/>
      <c r="E21" s="99"/>
    </row>
    <row r="25" spans="2:11" ht="15.75" thickBot="1">
      <c r="C25" s="54"/>
      <c r="D25" s="54"/>
      <c r="E25" s="101" t="s">
        <v>105</v>
      </c>
      <c r="F25" s="54"/>
      <c r="G25" s="54"/>
      <c r="H25" s="54"/>
      <c r="I25" s="54"/>
      <c r="J25" s="54"/>
    </row>
    <row r="26" spans="2:11">
      <c r="C26" s="102" t="s">
        <v>106</v>
      </c>
      <c r="D26" s="103"/>
      <c r="E26" s="103"/>
      <c r="F26" s="103"/>
      <c r="G26" s="103"/>
      <c r="H26" s="103"/>
      <c r="I26" s="103"/>
      <c r="J26" s="104"/>
    </row>
    <row r="27" spans="2:11">
      <c r="C27" s="62"/>
      <c r="D27" s="62"/>
      <c r="E27" s="56" t="s">
        <v>79</v>
      </c>
      <c r="F27" s="56" t="s">
        <v>80</v>
      </c>
      <c r="G27" s="56" t="s">
        <v>66</v>
      </c>
      <c r="H27" s="61" t="s">
        <v>107</v>
      </c>
      <c r="I27" s="56" t="s">
        <v>108</v>
      </c>
      <c r="J27" s="56"/>
      <c r="K27" s="31"/>
    </row>
    <row r="28" spans="2:11">
      <c r="C28" s="62"/>
      <c r="D28" s="62" t="s">
        <v>109</v>
      </c>
      <c r="E28" s="105">
        <v>707</v>
      </c>
      <c r="F28" s="105">
        <v>1928</v>
      </c>
      <c r="G28" s="105">
        <f>SUM(E28:F28)</f>
        <v>2635</v>
      </c>
      <c r="H28" s="106">
        <v>0.26800000000000002</v>
      </c>
      <c r="I28" s="106">
        <v>0.73199999999999998</v>
      </c>
      <c r="J28" s="62"/>
    </row>
    <row r="29" spans="2:11">
      <c r="C29" s="62"/>
      <c r="D29" s="62" t="s">
        <v>69</v>
      </c>
      <c r="E29" s="105">
        <v>418</v>
      </c>
      <c r="F29" s="105">
        <v>1780</v>
      </c>
      <c r="G29" s="105">
        <f t="shared" ref="G29:G30" si="2">SUM(E29:F29)</f>
        <v>2198</v>
      </c>
      <c r="H29" s="106">
        <v>0.19</v>
      </c>
      <c r="I29" s="106">
        <v>0.81</v>
      </c>
      <c r="J29" s="62"/>
    </row>
    <row r="30" spans="2:11">
      <c r="C30" s="62"/>
      <c r="D30" s="62" t="s">
        <v>110</v>
      </c>
      <c r="E30" s="105">
        <v>648</v>
      </c>
      <c r="F30" s="105">
        <v>3993</v>
      </c>
      <c r="G30" s="105">
        <f t="shared" si="2"/>
        <v>4641</v>
      </c>
      <c r="H30" s="106">
        <v>0.14000000000000001</v>
      </c>
      <c r="I30" s="106">
        <v>0.86</v>
      </c>
      <c r="J30" s="62"/>
    </row>
    <row r="31" spans="2:11">
      <c r="C31" s="62"/>
      <c r="D31" s="62"/>
      <c r="E31" s="62"/>
      <c r="F31" s="62"/>
      <c r="G31" s="62"/>
      <c r="H31" s="62"/>
      <c r="I31" s="62"/>
      <c r="J31" s="62"/>
    </row>
    <row r="32" spans="2:11">
      <c r="C32" s="30" t="s">
        <v>181</v>
      </c>
      <c r="D32" s="30" t="s">
        <v>182</v>
      </c>
    </row>
  </sheetData>
  <mergeCells count="4">
    <mergeCell ref="C7:H7"/>
    <mergeCell ref="D8:E8"/>
    <mergeCell ref="H8:I8"/>
    <mergeCell ref="C26:J26"/>
  </mergeCells>
  <pageMargins left="0.7" right="0.7" top="0.75" bottom="0.75" header="0.3" footer="0.3"/>
  <pageSetup orientation="portrait" horizontalDpi="30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1"/>
  <sheetViews>
    <sheetView workbookViewId="0">
      <selection sqref="A1:XFD1048576"/>
    </sheetView>
  </sheetViews>
  <sheetFormatPr defaultRowHeight="15"/>
  <cols>
    <col min="1" max="2" width="9.140625" style="2"/>
    <col min="3" max="3" width="15.7109375" style="2" customWidth="1"/>
    <col min="4" max="4" width="12" style="2" customWidth="1"/>
    <col min="5" max="5" width="11.85546875" style="2" customWidth="1"/>
    <col min="6" max="6" width="11.5703125" style="2" customWidth="1"/>
    <col min="7" max="7" width="12.85546875" style="2" customWidth="1"/>
    <col min="8" max="16384" width="9.140625" style="2"/>
  </cols>
  <sheetData>
    <row r="1" spans="1:7">
      <c r="A1" s="1" t="s">
        <v>6</v>
      </c>
    </row>
    <row r="2" spans="1:7">
      <c r="A2" s="1" t="s">
        <v>7</v>
      </c>
    </row>
    <row r="4" spans="1:7">
      <c r="C4" s="1" t="s">
        <v>114</v>
      </c>
    </row>
    <row r="6" spans="1:7">
      <c r="D6" s="107">
        <v>2007</v>
      </c>
      <c r="E6" s="107"/>
      <c r="F6" s="107">
        <v>2008</v>
      </c>
      <c r="G6" s="107"/>
    </row>
    <row r="7" spans="1:7">
      <c r="C7" s="27" t="s">
        <v>61</v>
      </c>
      <c r="D7" s="27" t="s">
        <v>112</v>
      </c>
      <c r="E7" s="27" t="s">
        <v>113</v>
      </c>
      <c r="F7" s="27" t="s">
        <v>112</v>
      </c>
      <c r="G7" s="27" t="s">
        <v>113</v>
      </c>
    </row>
    <row r="8" spans="1:7">
      <c r="C8" s="41" t="s">
        <v>55</v>
      </c>
      <c r="D8" s="28">
        <v>0.35</v>
      </c>
      <c r="E8" s="28">
        <v>0.34</v>
      </c>
      <c r="F8" s="28">
        <v>0.33</v>
      </c>
      <c r="G8" s="28">
        <v>0.33</v>
      </c>
    </row>
    <row r="9" spans="1:7">
      <c r="C9" s="41" t="s">
        <v>51</v>
      </c>
      <c r="D9" s="28">
        <v>4.18</v>
      </c>
      <c r="E9" s="28">
        <v>3.72</v>
      </c>
      <c r="F9" s="28">
        <v>4.4400000000000004</v>
      </c>
      <c r="G9" s="28">
        <v>3.62</v>
      </c>
    </row>
    <row r="10" spans="1:7">
      <c r="C10" s="41" t="s">
        <v>101</v>
      </c>
      <c r="D10" s="28">
        <v>1.44</v>
      </c>
      <c r="E10" s="28">
        <v>0.31</v>
      </c>
      <c r="F10" s="28">
        <v>1.4</v>
      </c>
      <c r="G10" s="28">
        <v>0.26</v>
      </c>
    </row>
    <row r="11" spans="1:7">
      <c r="C11" s="41" t="s">
        <v>52</v>
      </c>
      <c r="D11" s="28">
        <v>2.44</v>
      </c>
      <c r="E11" s="28">
        <v>6.92</v>
      </c>
      <c r="F11" s="28">
        <v>2.12</v>
      </c>
      <c r="G11" s="28">
        <v>7.05</v>
      </c>
    </row>
    <row r="12" spans="1:7">
      <c r="C12" s="41" t="s">
        <v>54</v>
      </c>
      <c r="D12" s="28">
        <v>0.62</v>
      </c>
      <c r="E12" s="28">
        <v>0.01</v>
      </c>
      <c r="F12" s="28">
        <v>0.59</v>
      </c>
      <c r="G12" s="28">
        <v>0.01</v>
      </c>
    </row>
    <row r="14" spans="1:7">
      <c r="C14" s="47" t="s">
        <v>117</v>
      </c>
      <c r="D14" s="29"/>
      <c r="E14" s="29"/>
      <c r="F14" s="29"/>
    </row>
    <row r="15" spans="1:7">
      <c r="C15" s="29" t="s">
        <v>118</v>
      </c>
      <c r="D15" s="29"/>
      <c r="E15" s="29"/>
      <c r="F15" s="29"/>
    </row>
    <row r="16" spans="1:7">
      <c r="C16" s="29"/>
      <c r="D16" s="29"/>
      <c r="E16" s="29"/>
      <c r="F16" s="29"/>
    </row>
    <row r="17" spans="1:6">
      <c r="C17" s="47" t="s">
        <v>115</v>
      </c>
      <c r="D17" s="29"/>
      <c r="E17" s="29"/>
      <c r="F17" s="29"/>
    </row>
    <row r="18" spans="1:6">
      <c r="C18" s="29" t="s">
        <v>116</v>
      </c>
      <c r="D18" s="29"/>
      <c r="E18" s="29"/>
      <c r="F18" s="29"/>
    </row>
    <row r="21" spans="1:6">
      <c r="C21" s="1" t="s">
        <v>119</v>
      </c>
    </row>
    <row r="22" spans="1:6">
      <c r="C22" s="1" t="s">
        <v>120</v>
      </c>
      <c r="D22" s="108">
        <v>2007</v>
      </c>
      <c r="E22" s="108">
        <v>2008</v>
      </c>
    </row>
    <row r="23" spans="1:6">
      <c r="C23" s="41" t="s">
        <v>123</v>
      </c>
      <c r="D23" s="109">
        <v>0.64900000000000002</v>
      </c>
      <c r="E23" s="109">
        <v>0.66700000000000004</v>
      </c>
    </row>
    <row r="24" spans="1:6">
      <c r="C24" s="41" t="s">
        <v>121</v>
      </c>
      <c r="D24" s="109">
        <v>0.26500000000000001</v>
      </c>
      <c r="E24" s="109">
        <v>0.253</v>
      </c>
    </row>
    <row r="25" spans="1:6">
      <c r="C25" s="41" t="s">
        <v>122</v>
      </c>
      <c r="D25" s="109">
        <v>3.6999999999999998E-2</v>
      </c>
      <c r="E25" s="109">
        <v>3.1E-2</v>
      </c>
    </row>
    <row r="26" spans="1:6">
      <c r="C26" s="41" t="s">
        <v>44</v>
      </c>
      <c r="D26" s="109">
        <v>4.9000000000000002E-2</v>
      </c>
      <c r="E26" s="109">
        <v>4.9000000000000002E-2</v>
      </c>
    </row>
    <row r="28" spans="1:6">
      <c r="C28" s="98" t="s">
        <v>124</v>
      </c>
      <c r="D28" s="110"/>
      <c r="E28" s="110"/>
      <c r="F28" s="110"/>
    </row>
    <row r="29" spans="1:6">
      <c r="C29" s="98" t="s">
        <v>125</v>
      </c>
      <c r="D29" s="110"/>
      <c r="E29" s="110"/>
      <c r="F29" s="110"/>
    </row>
    <row r="31" spans="1:6">
      <c r="A31" s="30" t="s">
        <v>181</v>
      </c>
      <c r="B31" s="30" t="s">
        <v>182</v>
      </c>
    </row>
  </sheetData>
  <mergeCells count="2">
    <mergeCell ref="D6:E6"/>
    <mergeCell ref="F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sqref="A1:XFD1048576"/>
    </sheetView>
  </sheetViews>
  <sheetFormatPr defaultRowHeight="15"/>
  <cols>
    <col min="1" max="1" width="9.140625" style="2"/>
    <col min="2" max="2" width="25.85546875" style="2" customWidth="1"/>
    <col min="3" max="16384" width="9.140625" style="2"/>
  </cols>
  <sheetData>
    <row r="1" spans="1:5">
      <c r="A1" s="1" t="s">
        <v>6</v>
      </c>
    </row>
    <row r="2" spans="1:5">
      <c r="A2" s="1" t="s">
        <v>7</v>
      </c>
    </row>
    <row r="3" spans="1:5">
      <c r="B3" s="2" t="s">
        <v>126</v>
      </c>
    </row>
    <row r="4" spans="1:5">
      <c r="B4" s="2" t="s">
        <v>127</v>
      </c>
    </row>
    <row r="5" spans="1:5">
      <c r="C5" s="4">
        <v>2003</v>
      </c>
      <c r="D5" s="4">
        <v>2007</v>
      </c>
      <c r="E5" s="4">
        <v>2008</v>
      </c>
    </row>
    <row r="6" spans="1:5">
      <c r="B6" s="1" t="s">
        <v>120</v>
      </c>
      <c r="C6" s="111" t="s">
        <v>131</v>
      </c>
      <c r="D6" s="111"/>
      <c r="E6" s="111"/>
    </row>
    <row r="7" spans="1:5">
      <c r="B7" s="41" t="s">
        <v>128</v>
      </c>
      <c r="C7" s="112">
        <v>14.590999999999999</v>
      </c>
      <c r="D7" s="112">
        <v>18.466000000000001</v>
      </c>
      <c r="E7" s="112">
        <v>21.361000000000001</v>
      </c>
    </row>
    <row r="8" spans="1:5">
      <c r="B8" s="41" t="s">
        <v>34</v>
      </c>
      <c r="C8" s="112">
        <v>9.1340000000000003</v>
      </c>
      <c r="D8" s="112">
        <v>11.452</v>
      </c>
      <c r="E8" s="112">
        <v>20.795999999999999</v>
      </c>
    </row>
    <row r="9" spans="1:5">
      <c r="B9" s="41" t="s">
        <v>33</v>
      </c>
      <c r="C9" s="112">
        <v>4.08</v>
      </c>
      <c r="D9" s="112">
        <v>5.1669999999999998</v>
      </c>
      <c r="E9" s="112">
        <v>6.0469999999999997</v>
      </c>
    </row>
    <row r="10" spans="1:5">
      <c r="B10" s="41" t="s">
        <v>35</v>
      </c>
      <c r="C10" s="112">
        <v>2.2090000000000001</v>
      </c>
      <c r="D10" s="112">
        <v>4.3170000000000002</v>
      </c>
      <c r="E10" s="112">
        <v>4.468</v>
      </c>
    </row>
    <row r="11" spans="1:5">
      <c r="B11" s="41" t="s">
        <v>129</v>
      </c>
      <c r="C11" s="112">
        <v>3.9529999999999998</v>
      </c>
      <c r="D11" s="112">
        <v>4.0309999999999997</v>
      </c>
      <c r="E11" s="112">
        <v>4.1189999999999998</v>
      </c>
    </row>
    <row r="12" spans="1:5">
      <c r="C12" s="113"/>
      <c r="D12" s="113"/>
      <c r="E12" s="113"/>
    </row>
    <row r="13" spans="1:5">
      <c r="B13" s="53" t="s">
        <v>130</v>
      </c>
      <c r="C13" s="113"/>
      <c r="D13" s="113"/>
      <c r="E13" s="113"/>
    </row>
    <row r="14" spans="1:5">
      <c r="C14" s="113"/>
      <c r="D14" s="113"/>
      <c r="E14" s="113"/>
    </row>
    <row r="15" spans="1:5">
      <c r="C15" s="113"/>
      <c r="D15" s="113"/>
      <c r="E15" s="113"/>
    </row>
    <row r="17" spans="1:2">
      <c r="A17" s="30" t="s">
        <v>181</v>
      </c>
      <c r="B17" s="30" t="s">
        <v>182</v>
      </c>
    </row>
  </sheetData>
  <mergeCells count="1">
    <mergeCell ref="C6:E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sqref="A1:XFD1048576"/>
    </sheetView>
  </sheetViews>
  <sheetFormatPr defaultRowHeight="15"/>
  <cols>
    <col min="1" max="1" width="9.140625" style="2"/>
    <col min="2" max="2" width="15.42578125" style="2" customWidth="1"/>
    <col min="3" max="3" width="12.85546875" style="2" customWidth="1"/>
    <col min="4" max="4" width="11.7109375" style="2" customWidth="1"/>
    <col min="5" max="6" width="9.140625" style="2"/>
    <col min="7" max="7" width="16.42578125" style="2" customWidth="1"/>
    <col min="8" max="8" width="14" style="2" customWidth="1"/>
    <col min="9" max="9" width="17.7109375" style="2" customWidth="1"/>
    <col min="10" max="16384" width="9.140625" style="2"/>
  </cols>
  <sheetData>
    <row r="1" spans="1:9">
      <c r="A1" s="1" t="s">
        <v>6</v>
      </c>
    </row>
    <row r="2" spans="1:9">
      <c r="A2" s="1" t="s">
        <v>7</v>
      </c>
    </row>
    <row r="3" spans="1:9">
      <c r="C3" s="107" t="s">
        <v>132</v>
      </c>
      <c r="D3" s="107"/>
      <c r="E3" s="107"/>
      <c r="F3" s="107"/>
      <c r="G3" s="107"/>
      <c r="H3" s="107"/>
    </row>
    <row r="4" spans="1:9">
      <c r="E4" s="2" t="s">
        <v>133</v>
      </c>
    </row>
    <row r="6" spans="1:9">
      <c r="C6" s="1" t="s">
        <v>141</v>
      </c>
      <c r="H6" s="1" t="s">
        <v>142</v>
      </c>
    </row>
    <row r="7" spans="1:9">
      <c r="B7" s="1" t="s">
        <v>120</v>
      </c>
      <c r="C7" s="4">
        <v>2007</v>
      </c>
      <c r="D7" s="4">
        <v>2008</v>
      </c>
      <c r="G7" s="1" t="s">
        <v>120</v>
      </c>
      <c r="H7" s="4">
        <v>2007</v>
      </c>
      <c r="I7" s="4">
        <v>2008</v>
      </c>
    </row>
    <row r="8" spans="1:9">
      <c r="B8" s="41" t="s">
        <v>134</v>
      </c>
      <c r="C8" s="6">
        <v>28.9</v>
      </c>
      <c r="D8" s="6">
        <v>31.4</v>
      </c>
      <c r="G8" s="41" t="s">
        <v>134</v>
      </c>
      <c r="H8" s="6">
        <v>4.3</v>
      </c>
      <c r="I8" s="6">
        <v>5.0999999999999996</v>
      </c>
    </row>
    <row r="9" spans="1:9">
      <c r="B9" s="41" t="s">
        <v>135</v>
      </c>
      <c r="C9" s="6">
        <v>45.2</v>
      </c>
      <c r="D9" s="6">
        <v>41.6</v>
      </c>
      <c r="G9" s="41" t="s">
        <v>135</v>
      </c>
      <c r="H9" s="6">
        <v>66.599999999999994</v>
      </c>
      <c r="I9" s="6">
        <v>70.2</v>
      </c>
    </row>
    <row r="10" spans="1:9">
      <c r="B10" s="41" t="s">
        <v>136</v>
      </c>
      <c r="C10" s="6">
        <v>23.3</v>
      </c>
      <c r="D10" s="6">
        <v>24.7</v>
      </c>
      <c r="G10" s="41" t="s">
        <v>136</v>
      </c>
      <c r="H10" s="6">
        <v>29</v>
      </c>
      <c r="I10" s="6">
        <v>24.6</v>
      </c>
    </row>
    <row r="11" spans="1:9">
      <c r="B11" s="41" t="s">
        <v>44</v>
      </c>
      <c r="C11" s="6">
        <v>2.6</v>
      </c>
      <c r="D11" s="6">
        <v>2.2999999999999998</v>
      </c>
      <c r="G11" s="41" t="s">
        <v>44</v>
      </c>
      <c r="H11" s="6">
        <v>0.1</v>
      </c>
      <c r="I11" s="6">
        <v>0.1</v>
      </c>
    </row>
    <row r="13" spans="1:9">
      <c r="B13" s="46" t="s">
        <v>138</v>
      </c>
      <c r="G13" s="46" t="s">
        <v>140</v>
      </c>
    </row>
    <row r="14" spans="1:9">
      <c r="B14" s="46" t="s">
        <v>137</v>
      </c>
      <c r="G14" s="46" t="s">
        <v>139</v>
      </c>
    </row>
    <row r="19" spans="1:2">
      <c r="A19" s="30" t="s">
        <v>181</v>
      </c>
      <c r="B19" s="30" t="s">
        <v>182</v>
      </c>
    </row>
  </sheetData>
  <mergeCells count="1">
    <mergeCell ref="C3:H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selection activeCell="A17" sqref="A1:XFD1048576"/>
    </sheetView>
  </sheetViews>
  <sheetFormatPr defaultRowHeight="15"/>
  <cols>
    <col min="1" max="2" width="9.140625" style="2"/>
    <col min="3" max="3" width="26.42578125" style="2" bestFit="1" customWidth="1"/>
    <col min="4" max="4" width="9.140625" style="2"/>
    <col min="5" max="5" width="13.7109375" style="2" customWidth="1"/>
    <col min="6" max="6" width="15.85546875" style="2" customWidth="1"/>
    <col min="7" max="16384" width="9.140625" style="2"/>
  </cols>
  <sheetData>
    <row r="1" spans="1:6">
      <c r="A1" s="1" t="s">
        <v>6</v>
      </c>
    </row>
    <row r="2" spans="1:6">
      <c r="A2" s="1" t="s">
        <v>7</v>
      </c>
    </row>
    <row r="5" spans="1:6">
      <c r="A5" s="2" t="s">
        <v>152</v>
      </c>
    </row>
    <row r="6" spans="1:6">
      <c r="D6" s="1" t="s">
        <v>165</v>
      </c>
    </row>
    <row r="7" spans="1:6">
      <c r="E7" s="1" t="s">
        <v>69</v>
      </c>
    </row>
    <row r="8" spans="1:6">
      <c r="C8" s="1" t="s">
        <v>153</v>
      </c>
      <c r="D8" s="1"/>
      <c r="E8" s="1" t="s">
        <v>154</v>
      </c>
      <c r="F8" s="1" t="s">
        <v>155</v>
      </c>
    </row>
    <row r="9" spans="1:6">
      <c r="C9" s="1"/>
      <c r="D9" s="1"/>
      <c r="E9" s="1"/>
      <c r="F9" s="114" t="s">
        <v>156</v>
      </c>
    </row>
    <row r="10" spans="1:6">
      <c r="C10" s="28" t="s">
        <v>157</v>
      </c>
      <c r="E10" s="28" t="s">
        <v>164</v>
      </c>
      <c r="F10" s="75">
        <v>1892</v>
      </c>
    </row>
    <row r="11" spans="1:6">
      <c r="C11" s="28" t="s">
        <v>134</v>
      </c>
      <c r="E11" s="28" t="s">
        <v>163</v>
      </c>
      <c r="F11" s="75">
        <v>2241</v>
      </c>
    </row>
    <row r="12" spans="1:6">
      <c r="C12" s="28" t="s">
        <v>158</v>
      </c>
      <c r="E12" s="28" t="s">
        <v>164</v>
      </c>
      <c r="F12" s="28">
        <v>469</v>
      </c>
    </row>
    <row r="13" spans="1:6">
      <c r="C13" s="28" t="s">
        <v>159</v>
      </c>
      <c r="E13" s="28" t="s">
        <v>164</v>
      </c>
      <c r="F13" s="28">
        <v>275</v>
      </c>
    </row>
    <row r="14" spans="1:6">
      <c r="C14" s="28" t="s">
        <v>160</v>
      </c>
      <c r="E14" s="28" t="s">
        <v>163</v>
      </c>
      <c r="F14" s="28">
        <v>12</v>
      </c>
    </row>
    <row r="15" spans="1:6">
      <c r="C15" s="28" t="s">
        <v>161</v>
      </c>
      <c r="E15" s="28" t="s">
        <v>163</v>
      </c>
      <c r="F15" s="75">
        <v>4905</v>
      </c>
    </row>
    <row r="16" spans="1:6">
      <c r="C16" s="28" t="s">
        <v>162</v>
      </c>
      <c r="E16" s="28" t="s">
        <v>163</v>
      </c>
      <c r="F16" s="28">
        <v>25</v>
      </c>
    </row>
    <row r="17" spans="3:6">
      <c r="C17" s="28" t="s">
        <v>122</v>
      </c>
      <c r="E17" s="28" t="s">
        <v>163</v>
      </c>
      <c r="F17" s="28">
        <v>820</v>
      </c>
    </row>
    <row r="21" spans="3:6">
      <c r="D21" s="1" t="s">
        <v>165</v>
      </c>
    </row>
    <row r="22" spans="3:6">
      <c r="E22" s="1" t="s">
        <v>110</v>
      </c>
    </row>
    <row r="23" spans="3:6">
      <c r="C23" s="1" t="s">
        <v>153</v>
      </c>
      <c r="D23" s="1"/>
      <c r="E23" s="1" t="s">
        <v>154</v>
      </c>
      <c r="F23" s="1" t="s">
        <v>155</v>
      </c>
    </row>
    <row r="24" spans="3:6">
      <c r="C24" s="1"/>
      <c r="D24" s="1"/>
      <c r="E24" s="1"/>
      <c r="F24" s="114" t="s">
        <v>156</v>
      </c>
    </row>
    <row r="25" spans="3:6">
      <c r="C25" s="28" t="s">
        <v>157</v>
      </c>
      <c r="E25" s="28" t="s">
        <v>164</v>
      </c>
      <c r="F25" s="75">
        <v>2052</v>
      </c>
    </row>
    <row r="26" spans="3:6">
      <c r="C26" s="28" t="s">
        <v>134</v>
      </c>
      <c r="E26" s="28" t="s">
        <v>163</v>
      </c>
      <c r="F26" s="75">
        <v>2326</v>
      </c>
    </row>
    <row r="27" spans="3:6">
      <c r="C27" s="28" t="s">
        <v>158</v>
      </c>
      <c r="E27" s="28" t="s">
        <v>164</v>
      </c>
      <c r="F27" s="28">
        <v>892</v>
      </c>
    </row>
    <row r="28" spans="3:6">
      <c r="C28" s="28" t="s">
        <v>159</v>
      </c>
      <c r="E28" s="28" t="s">
        <v>164</v>
      </c>
      <c r="F28" s="28">
        <v>401</v>
      </c>
    </row>
    <row r="29" spans="3:6">
      <c r="C29" s="28" t="s">
        <v>160</v>
      </c>
      <c r="E29" s="28" t="s">
        <v>163</v>
      </c>
      <c r="F29" s="28">
        <v>40</v>
      </c>
    </row>
    <row r="30" spans="3:6">
      <c r="C30" s="28" t="s">
        <v>161</v>
      </c>
      <c r="E30" s="28" t="s">
        <v>163</v>
      </c>
      <c r="F30" s="75">
        <v>3954</v>
      </c>
    </row>
    <row r="31" spans="3:6">
      <c r="C31" s="28" t="s">
        <v>162</v>
      </c>
      <c r="E31" s="28" t="s">
        <v>163</v>
      </c>
      <c r="F31" s="28">
        <v>20</v>
      </c>
    </row>
    <row r="32" spans="3:6">
      <c r="C32" s="28" t="s">
        <v>122</v>
      </c>
      <c r="E32" s="28" t="s">
        <v>163</v>
      </c>
      <c r="F32" s="28">
        <v>660</v>
      </c>
    </row>
    <row r="35" spans="1:2">
      <c r="A35" s="30" t="s">
        <v>181</v>
      </c>
      <c r="B35" s="30" t="s">
        <v>182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E31" sqref="E31"/>
    </sheetView>
  </sheetViews>
  <sheetFormatPr defaultRowHeight="15"/>
  <cols>
    <col min="1" max="1" width="9.140625" style="2"/>
    <col min="2" max="2" width="25" style="2" bestFit="1" customWidth="1"/>
    <col min="3" max="3" width="11.140625" style="2" bestFit="1" customWidth="1"/>
    <col min="4" max="4" width="19.7109375" style="2" customWidth="1"/>
    <col min="5" max="5" width="16.140625" style="2" customWidth="1"/>
    <col min="6" max="6" width="17" style="2" customWidth="1"/>
    <col min="7" max="7" width="13.7109375" style="2" customWidth="1"/>
    <col min="8" max="8" width="18.140625" style="2" customWidth="1"/>
    <col min="9" max="16384" width="9.140625" style="2"/>
  </cols>
  <sheetData>
    <row r="1" spans="2:8">
      <c r="B1" s="1" t="s">
        <v>6</v>
      </c>
    </row>
    <row r="2" spans="2:8">
      <c r="B2" s="1" t="s">
        <v>7</v>
      </c>
    </row>
    <row r="5" spans="2:8">
      <c r="E5" s="2" t="s">
        <v>166</v>
      </c>
    </row>
    <row r="6" spans="2:8">
      <c r="D6" s="2" t="s">
        <v>180</v>
      </c>
    </row>
    <row r="7" spans="2:8">
      <c r="C7" s="115" t="s">
        <v>179</v>
      </c>
      <c r="D7" s="115"/>
      <c r="E7" s="115"/>
      <c r="F7" s="115"/>
      <c r="G7" s="115"/>
      <c r="H7" s="115"/>
    </row>
    <row r="8" spans="2:8">
      <c r="B8" s="41" t="s">
        <v>167</v>
      </c>
      <c r="C8" s="4" t="s">
        <v>168</v>
      </c>
      <c r="D8" s="4" t="s">
        <v>169</v>
      </c>
      <c r="E8" s="4" t="s">
        <v>170</v>
      </c>
      <c r="F8" s="4" t="s">
        <v>171</v>
      </c>
      <c r="G8" s="4" t="s">
        <v>172</v>
      </c>
      <c r="H8" s="4" t="s">
        <v>103</v>
      </c>
    </row>
    <row r="9" spans="2:8">
      <c r="B9" s="2" t="s">
        <v>173</v>
      </c>
      <c r="C9" s="6">
        <v>57</v>
      </c>
      <c r="D9" s="6">
        <v>14</v>
      </c>
      <c r="E9" s="6">
        <v>12</v>
      </c>
      <c r="F9" s="6">
        <v>11</v>
      </c>
      <c r="G9" s="6">
        <v>3</v>
      </c>
      <c r="H9" s="6">
        <v>97</v>
      </c>
    </row>
    <row r="10" spans="2:8">
      <c r="B10" s="2" t="s">
        <v>174</v>
      </c>
      <c r="C10" s="6">
        <v>4</v>
      </c>
      <c r="D10" s="6">
        <v>1</v>
      </c>
      <c r="E10" s="6">
        <v>0</v>
      </c>
      <c r="F10" s="6">
        <v>0</v>
      </c>
      <c r="G10" s="6">
        <v>0</v>
      </c>
      <c r="H10" s="6">
        <v>5</v>
      </c>
    </row>
    <row r="11" spans="2:8">
      <c r="B11" s="2" t="s">
        <v>175</v>
      </c>
      <c r="C11" s="6">
        <v>4</v>
      </c>
      <c r="D11" s="6">
        <v>1</v>
      </c>
      <c r="E11" s="6">
        <v>2</v>
      </c>
      <c r="F11" s="6">
        <v>3</v>
      </c>
      <c r="G11" s="6">
        <v>9</v>
      </c>
      <c r="H11" s="6">
        <v>19</v>
      </c>
    </row>
    <row r="12" spans="2:8">
      <c r="B12" s="2" t="s">
        <v>122</v>
      </c>
      <c r="C12" s="6">
        <v>7</v>
      </c>
      <c r="D12" s="6">
        <v>2</v>
      </c>
      <c r="E12" s="6">
        <v>4</v>
      </c>
      <c r="F12" s="6">
        <v>0</v>
      </c>
      <c r="G12" s="6">
        <v>0</v>
      </c>
      <c r="H12" s="6">
        <v>13</v>
      </c>
    </row>
    <row r="13" spans="2:8">
      <c r="B13" s="2" t="s">
        <v>176</v>
      </c>
      <c r="C13" s="6">
        <v>37</v>
      </c>
      <c r="D13" s="6">
        <v>6</v>
      </c>
      <c r="E13" s="6">
        <v>1</v>
      </c>
      <c r="F13" s="6">
        <v>0</v>
      </c>
      <c r="G13" s="6">
        <v>0</v>
      </c>
      <c r="H13" s="6">
        <v>44</v>
      </c>
    </row>
    <row r="14" spans="2:8">
      <c r="B14" s="2" t="s">
        <v>177</v>
      </c>
      <c r="C14" s="6">
        <v>0</v>
      </c>
      <c r="D14" s="6">
        <v>1</v>
      </c>
      <c r="E14" s="6">
        <v>0</v>
      </c>
      <c r="F14" s="6">
        <v>0</v>
      </c>
      <c r="G14" s="6">
        <v>0</v>
      </c>
      <c r="H14" s="6">
        <v>1</v>
      </c>
    </row>
    <row r="15" spans="2:8">
      <c r="B15" s="2" t="s">
        <v>178</v>
      </c>
      <c r="C15" s="116">
        <v>1</v>
      </c>
      <c r="D15" s="116">
        <v>2</v>
      </c>
      <c r="E15" s="116">
        <v>0</v>
      </c>
      <c r="F15" s="116">
        <v>1</v>
      </c>
      <c r="G15" s="116">
        <v>0</v>
      </c>
      <c r="H15" s="116">
        <v>4</v>
      </c>
    </row>
    <row r="16" spans="2:8">
      <c r="B16" s="28" t="s">
        <v>103</v>
      </c>
      <c r="C16" s="6">
        <f>SUM(C9:C15)</f>
        <v>110</v>
      </c>
      <c r="D16" s="6">
        <f t="shared" ref="D16:H16" si="0">SUM(D9:D15)</f>
        <v>27</v>
      </c>
      <c r="E16" s="6">
        <f t="shared" si="0"/>
        <v>19</v>
      </c>
      <c r="F16" s="6">
        <f t="shared" si="0"/>
        <v>15</v>
      </c>
      <c r="G16" s="6">
        <f t="shared" si="0"/>
        <v>12</v>
      </c>
      <c r="H16" s="6">
        <f t="shared" si="0"/>
        <v>183</v>
      </c>
    </row>
    <row r="17" spans="1:8">
      <c r="C17" s="113"/>
      <c r="D17" s="113"/>
      <c r="E17" s="113"/>
      <c r="F17" s="113"/>
      <c r="G17" s="113"/>
      <c r="H17" s="113"/>
    </row>
    <row r="18" spans="1:8">
      <c r="C18" s="113"/>
      <c r="D18" s="113"/>
      <c r="E18" s="113"/>
      <c r="F18" s="113"/>
      <c r="G18" s="113"/>
      <c r="H18" s="113"/>
    </row>
    <row r="19" spans="1:8">
      <c r="A19" s="30" t="s">
        <v>181</v>
      </c>
      <c r="B19" s="30" t="s">
        <v>182</v>
      </c>
    </row>
  </sheetData>
  <mergeCells count="1">
    <mergeCell ref="C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Plantation Species</vt:lpstr>
      <vt:lpstr>Ownership-2006-07</vt:lpstr>
      <vt:lpstr>Land utilization 2006-08</vt:lpstr>
      <vt:lpstr>New Afforestation 2006-08</vt:lpstr>
      <vt:lpstr>Production by Province 07 -08</vt:lpstr>
      <vt:lpstr>Gross Value 07vs.08</vt:lpstr>
      <vt:lpstr>Exports vs Imports 2007vs2008</vt:lpstr>
      <vt:lpstr>Sales-Processing plants07-08</vt:lpstr>
      <vt:lpstr>Plant Capacities-2008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Mamsie Khoapa</dc:creator>
  <cp:keywords>MFDB-Industry Forestry Stats-2006-08</cp:keywords>
  <cp:lastModifiedBy>mdunge</cp:lastModifiedBy>
  <dcterms:created xsi:type="dcterms:W3CDTF">2010-09-20T10:08:11Z</dcterms:created>
  <dcterms:modified xsi:type="dcterms:W3CDTF">2010-11-08T17:57:03Z</dcterms:modified>
</cp:coreProperties>
</file>